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5" yWindow="-30" windowWidth="165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Checklist'!$A$1:$K$49</definedName>
  </definedNames>
  <calcPr calcId="145621"/>
</workbook>
</file>

<file path=xl/calcChain.xml><?xml version="1.0" encoding="utf-8"?>
<calcChain xmlns="http://schemas.openxmlformats.org/spreadsheetml/2006/main">
  <c r="H19" i="4" l="1"/>
  <c r="H28" i="4" l="1"/>
  <c r="H24" i="4"/>
  <c r="J66" i="1"/>
  <c r="H31" i="4" l="1"/>
</calcChain>
</file>

<file path=xl/sharedStrings.xml><?xml version="1.0" encoding="utf-8"?>
<sst xmlns="http://schemas.openxmlformats.org/spreadsheetml/2006/main" count="79" uniqueCount="48">
  <si>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</si>
  <si>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</si>
  <si>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</si>
  <si>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</si>
  <si>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</si>
  <si>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</si>
  <si>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</si>
  <si>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</si>
  <si>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</si>
  <si>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</si>
  <si>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</si>
  <si>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</si>
  <si>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</si>
  <si>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</si>
  <si>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</si>
  <si>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</si>
  <si>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</si>
  <si>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</si>
  <si>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</si>
  <si>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</si>
  <si>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</si>
  <si>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</si>
  <si>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</si>
  <si>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</si>
  <si>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</si>
  <si>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</si>
  <si>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</si>
  <si>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</si>
  <si>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</si>
  <si>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</si>
  <si>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McLaren Vale Prescribed Wells Area</t>
  </si>
  <si>
    <t>Northern Adelaide Plains Prescribed Wells Area</t>
  </si>
  <si>
    <t>Total</t>
  </si>
  <si>
    <t>South Australian Department of Environment, Water and Natural Reources</t>
  </si>
  <si>
    <t>Management area</t>
  </si>
  <si>
    <t>Category</t>
  </si>
  <si>
    <t>Subtotal</t>
  </si>
  <si>
    <t>Barossa Prescribed Water Resources Area</t>
  </si>
  <si>
    <t>Dry Creek Prescribed Water Resources Area</t>
  </si>
  <si>
    <t>metered extractions</t>
  </si>
  <si>
    <t>non-metered–estimated other extractions</t>
  </si>
  <si>
    <t>non-metered–estimated stock and domestic extractions</t>
  </si>
  <si>
    <t>non-metered–estimated recharged groundwater credits</t>
  </si>
  <si>
    <t>no data available</t>
  </si>
  <si>
    <t>Groundwater allocation extractions</t>
  </si>
  <si>
    <t>metered extractions–recharged groundwater credits</t>
  </si>
  <si>
    <t>Volume (ML)</t>
  </si>
  <si>
    <t>metered–extraction of groundwater carryover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</si>
</sst>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/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3" tint="-0.24994659260841701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/>
      <diagonal/>
    </border>
    <border>
      <left style="thick">
        <color theme="3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theme="1"/>
      </right>
      <top style="thin">
        <color auto="1"/>
      </top>
      <bottom/>
      <diagonal/>
    </border>
    <border>
      <left style="thick">
        <color theme="3"/>
      </left>
      <right style="thin">
        <color theme="1"/>
      </right>
      <top/>
      <bottom/>
      <diagonal/>
    </border>
    <border>
      <left style="thick">
        <color theme="3"/>
      </left>
      <right/>
      <top/>
      <bottom/>
      <diagonal/>
    </border>
    <border>
      <left style="thick">
        <color theme="3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</cellStyleXfs>
  <cellXfs count="10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4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7" fillId="0" borderId="17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1" fillId="0" borderId="23" xfId="3" applyFont="1" applyFill="1" applyBorder="1" applyAlignment="1" applyProtection="1">
      <alignment horizontal="center" vertical="center" wrapText="1"/>
      <protection locked="0"/>
    </xf>
    <xf numFmtId="3" fontId="22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1" fillId="0" borderId="26" xfId="3" applyFont="1" applyFill="1" applyBorder="1" applyAlignment="1" applyProtection="1">
      <alignment vertical="center" wrapText="1"/>
      <protection locked="0"/>
    </xf>
    <xf numFmtId="3" fontId="18" fillId="0" borderId="17" xfId="3" applyNumberFormat="1" applyFont="1" applyFill="1" applyBorder="1" applyAlignment="1" applyProtection="1">
      <alignment horizontal="right" vertical="center" wrapText="1"/>
      <protection locked="0"/>
    </xf>
    <xf numFmtId="3" fontId="18" fillId="0" borderId="17" xfId="3" applyNumberFormat="1" applyFont="1" applyFill="1" applyBorder="1" applyAlignment="1" applyProtection="1">
      <alignment horizontal="right" vertical="center" wrapText="1"/>
    </xf>
    <xf numFmtId="0" fontId="23" fillId="0" borderId="19" xfId="0" applyFont="1" applyBorder="1" applyAlignment="1">
      <alignment vertical="center" wrapText="1"/>
    </xf>
    <xf numFmtId="3" fontId="18" fillId="0" borderId="21" xfId="3" applyNumberFormat="1" applyFont="1" applyFill="1" applyBorder="1" applyProtection="1"/>
    <xf numFmtId="0" fontId="0" fillId="0" borderId="27" xfId="0" applyBorder="1" applyAlignment="1">
      <alignment vertical="center" wrapText="1"/>
    </xf>
    <xf numFmtId="0" fontId="15" fillId="0" borderId="33" xfId="3" applyFont="1" applyFill="1" applyBorder="1" applyAlignment="1" applyProtection="1">
      <alignment vertical="center" wrapText="1"/>
      <protection locked="0"/>
    </xf>
    <xf numFmtId="0" fontId="15" fillId="0" borderId="34" xfId="3" applyFont="1" applyFill="1" applyBorder="1" applyAlignment="1" applyProtection="1">
      <alignment vertical="center" wrapText="1"/>
      <protection locked="0"/>
    </xf>
    <xf numFmtId="0" fontId="0" fillId="0" borderId="3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3" borderId="0" xfId="0" applyFont="1" applyFill="1" applyBorder="1" applyAlignment="1">
      <alignment horizontal="center"/>
    </xf>
    <xf numFmtId="0" fontId="0" fillId="0" borderId="2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1" fillId="0" borderId="20" xfId="3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15" fillId="0" borderId="32" xfId="3" applyFont="1" applyFill="1" applyBorder="1" applyAlignment="1" applyProtection="1">
      <alignment vertical="center" wrapText="1"/>
      <protection locked="0"/>
    </xf>
    <xf numFmtId="0" fontId="15" fillId="0" borderId="31" xfId="3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10086</xdr:rowOff>
    </xdr:from>
    <xdr:to>
      <xdr:col>7</xdr:col>
      <xdr:colOff>0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7"/>
  <sheetViews>
    <sheetView tabSelected="1" topLeftCell="A13" zoomScale="85" zoomScaleNormal="85" workbookViewId="0">
      <selection activeCell="G26" sqref="G26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19.42578125" style="40" customWidth="1"/>
    <col min="7" max="7" width="39.85546875" style="40" customWidth="1"/>
    <col min="8" max="8" width="19.28515625" style="40" customWidth="1"/>
    <col min="9" max="9" width="15" style="40" customWidth="1"/>
    <col min="10" max="10" width="13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8" customHeight="1" x14ac:dyDescent="0.2">
      <c r="A8" s="39"/>
      <c r="B8" s="44"/>
      <c r="C8" s="45"/>
      <c r="D8" s="45"/>
      <c r="E8" s="45"/>
      <c r="F8" s="45"/>
      <c r="G8" s="71" t="s">
        <v>27</v>
      </c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45"/>
      <c r="G9" s="71" t="s">
        <v>19</v>
      </c>
      <c r="H9" s="70"/>
      <c r="I9" s="70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45"/>
      <c r="G10" s="71"/>
      <c r="H10" s="45"/>
      <c r="I10" s="45"/>
      <c r="J10" s="45"/>
      <c r="K10" s="46"/>
      <c r="L10" s="39"/>
      <c r="M10" s="88"/>
      <c r="N10" s="88"/>
      <c r="O10" s="88"/>
      <c r="P10" s="88"/>
      <c r="Q10" s="88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45"/>
      <c r="G11" s="71" t="s">
        <v>44</v>
      </c>
      <c r="H11" s="45"/>
      <c r="I11" s="45"/>
      <c r="J11" s="45"/>
      <c r="K11" s="46"/>
      <c r="L11" s="39"/>
      <c r="M11" s="69"/>
      <c r="N11" s="69"/>
      <c r="O11" s="69"/>
      <c r="P11" s="69"/>
      <c r="Q11" s="6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45"/>
      <c r="G12" s="72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43.5" customHeight="1" thickTop="1" x14ac:dyDescent="0.2">
      <c r="A14" s="39"/>
      <c r="B14" s="44"/>
      <c r="C14" s="45"/>
      <c r="D14" s="45"/>
      <c r="E14" s="45"/>
      <c r="F14" s="75" t="s">
        <v>34</v>
      </c>
      <c r="G14" s="73" t="s">
        <v>35</v>
      </c>
      <c r="H14" s="74" t="s">
        <v>46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4" customHeight="1" x14ac:dyDescent="0.2">
      <c r="A15" s="39"/>
      <c r="B15" s="44"/>
      <c r="C15" s="45"/>
      <c r="D15" s="45"/>
      <c r="E15" s="45"/>
      <c r="F15" s="98" t="s">
        <v>37</v>
      </c>
      <c r="G15" s="84" t="s">
        <v>39</v>
      </c>
      <c r="H15" s="68">
        <v>2466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4" customHeight="1" x14ac:dyDescent="0.2">
      <c r="A16" s="39"/>
      <c r="B16" s="44"/>
      <c r="C16" s="45"/>
      <c r="D16" s="45"/>
      <c r="E16" s="45"/>
      <c r="F16" s="99"/>
      <c r="G16" s="86" t="s">
        <v>47</v>
      </c>
      <c r="H16" s="68">
        <v>314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7.75" customHeight="1" x14ac:dyDescent="0.2">
      <c r="A17" s="39"/>
      <c r="B17" s="44"/>
      <c r="C17" s="45"/>
      <c r="D17" s="45"/>
      <c r="E17" s="45"/>
      <c r="F17" s="99"/>
      <c r="G17" s="85" t="s">
        <v>40</v>
      </c>
      <c r="H17" s="68">
        <v>1639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31.5" customHeight="1" x14ac:dyDescent="0.2">
      <c r="A18" s="39"/>
      <c r="B18" s="44"/>
      <c r="C18" s="45"/>
      <c r="D18" s="45"/>
      <c r="E18" s="45"/>
      <c r="F18" s="99"/>
      <c r="G18" s="85" t="s">
        <v>41</v>
      </c>
      <c r="H18" s="68">
        <v>33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8" customHeight="1" x14ac:dyDescent="0.2">
      <c r="A19" s="39"/>
      <c r="B19" s="44"/>
      <c r="C19" s="45"/>
      <c r="D19" s="45"/>
      <c r="E19" s="45"/>
      <c r="F19" s="91" t="s">
        <v>36</v>
      </c>
      <c r="G19" s="92"/>
      <c r="H19" s="80">
        <f>SUM(H15:H18)</f>
        <v>4452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31.5" customHeight="1" x14ac:dyDescent="0.2">
      <c r="A20" s="39"/>
      <c r="B20" s="44"/>
      <c r="C20" s="45"/>
      <c r="D20" s="45"/>
      <c r="E20" s="45"/>
      <c r="F20" s="89" t="s">
        <v>30</v>
      </c>
      <c r="G20" s="76" t="s">
        <v>39</v>
      </c>
      <c r="H20" s="68">
        <v>3033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31.5" customHeight="1" x14ac:dyDescent="0.2">
      <c r="A21" s="39"/>
      <c r="B21" s="44"/>
      <c r="C21" s="45"/>
      <c r="D21" s="45"/>
      <c r="E21" s="45"/>
      <c r="F21" s="90"/>
      <c r="G21" s="87" t="s">
        <v>47</v>
      </c>
      <c r="H21" s="68">
        <v>1126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33" customHeight="1" x14ac:dyDescent="0.2">
      <c r="A22" s="39"/>
      <c r="B22" s="44"/>
      <c r="C22" s="45"/>
      <c r="D22" s="45"/>
      <c r="E22" s="45"/>
      <c r="F22" s="90"/>
      <c r="G22" s="76" t="s">
        <v>41</v>
      </c>
      <c r="H22" s="68">
        <v>8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34.5" customHeight="1" x14ac:dyDescent="0.2">
      <c r="A23" s="39"/>
      <c r="B23" s="44"/>
      <c r="C23" s="45"/>
      <c r="D23" s="45"/>
      <c r="E23" s="45"/>
      <c r="F23" s="90"/>
      <c r="G23" s="76" t="s">
        <v>42</v>
      </c>
      <c r="H23" s="68">
        <v>0</v>
      </c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8" customHeight="1" x14ac:dyDescent="0.2">
      <c r="A24" s="39"/>
      <c r="B24" s="44"/>
      <c r="C24" s="45"/>
      <c r="D24" s="45"/>
      <c r="E24" s="45"/>
      <c r="F24" s="91" t="s">
        <v>36</v>
      </c>
      <c r="G24" s="92"/>
      <c r="H24" s="80">
        <f>SUM(H20:H23)</f>
        <v>4167</v>
      </c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28.5" customHeight="1" x14ac:dyDescent="0.2">
      <c r="A25" s="39"/>
      <c r="B25" s="44"/>
      <c r="C25" s="45"/>
      <c r="D25" s="45"/>
      <c r="E25" s="45"/>
      <c r="F25" s="95" t="s">
        <v>31</v>
      </c>
      <c r="G25" s="76" t="s">
        <v>39</v>
      </c>
      <c r="H25" s="68">
        <v>13687</v>
      </c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30" customHeight="1" x14ac:dyDescent="0.2">
      <c r="A26" s="39"/>
      <c r="B26" s="44"/>
      <c r="C26" s="45"/>
      <c r="D26" s="45"/>
      <c r="E26" s="45"/>
      <c r="F26" s="96"/>
      <c r="G26" s="76" t="s">
        <v>45</v>
      </c>
      <c r="H26" s="68">
        <v>1055</v>
      </c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37.5" customHeight="1" x14ac:dyDescent="0.2">
      <c r="A27" s="39"/>
      <c r="B27" s="44"/>
      <c r="C27" s="45"/>
      <c r="D27" s="45"/>
      <c r="E27" s="45"/>
      <c r="F27" s="96"/>
      <c r="G27" s="83" t="s">
        <v>41</v>
      </c>
      <c r="H27" s="68">
        <v>198</v>
      </c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8" customHeight="1" x14ac:dyDescent="0.2">
      <c r="A28" s="39"/>
      <c r="B28" s="44"/>
      <c r="C28" s="45"/>
      <c r="D28" s="45"/>
      <c r="E28" s="45"/>
      <c r="F28" s="91" t="s">
        <v>36</v>
      </c>
      <c r="G28" s="97"/>
      <c r="H28" s="80">
        <f>SUM(H25:H27)</f>
        <v>14940</v>
      </c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28.5" customHeight="1" x14ac:dyDescent="0.2">
      <c r="A29" s="39"/>
      <c r="B29" s="44"/>
      <c r="C29" s="45"/>
      <c r="D29" s="45"/>
      <c r="E29" s="45"/>
      <c r="F29" s="81" t="s">
        <v>38</v>
      </c>
      <c r="G29" s="76" t="s">
        <v>43</v>
      </c>
      <c r="H29" s="68">
        <v>0</v>
      </c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7.25" customHeight="1" x14ac:dyDescent="0.2">
      <c r="A30" s="39"/>
      <c r="B30" s="44"/>
      <c r="C30" s="45"/>
      <c r="D30" s="45"/>
      <c r="E30" s="45"/>
      <c r="F30" s="78" t="s">
        <v>36</v>
      </c>
      <c r="G30" s="77"/>
      <c r="H30" s="79">
        <v>0</v>
      </c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21.75" customHeight="1" thickBot="1" x14ac:dyDescent="0.3">
      <c r="A31" s="39"/>
      <c r="B31" s="44"/>
      <c r="C31" s="45"/>
      <c r="D31" s="45"/>
      <c r="E31" s="45"/>
      <c r="F31" s="93" t="s">
        <v>32</v>
      </c>
      <c r="G31" s="94"/>
      <c r="H31" s="82">
        <f>SUM(H30+H28+H24+H19)</f>
        <v>23559</v>
      </c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.75" thickTop="1" x14ac:dyDescent="0.25">
      <c r="A32" s="39"/>
      <c r="B32" s="44"/>
      <c r="C32" s="45"/>
      <c r="D32" s="45"/>
      <c r="E32" s="45"/>
      <c r="F32" s="66"/>
      <c r="G32" s="66"/>
      <c r="H32" s="66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ht="15" x14ac:dyDescent="0.25">
      <c r="A33" s="39"/>
      <c r="B33" s="44"/>
      <c r="C33" s="45"/>
      <c r="D33" s="45"/>
      <c r="E33" s="45"/>
      <c r="F33" s="66"/>
      <c r="G33" s="66"/>
      <c r="H33" s="66"/>
      <c r="I33" s="61"/>
      <c r="J33" s="61"/>
      <c r="K33" s="64"/>
      <c r="L33" s="65"/>
      <c r="M33" s="65"/>
      <c r="N33" s="65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ht="15" x14ac:dyDescent="0.25">
      <c r="A34" s="39"/>
      <c r="B34" s="44"/>
      <c r="C34" s="45"/>
      <c r="D34" s="45"/>
      <c r="E34" s="45"/>
      <c r="F34" s="66"/>
      <c r="G34" s="66"/>
      <c r="H34" s="66"/>
      <c r="I34" s="61"/>
      <c r="J34" s="61"/>
      <c r="K34" s="64"/>
      <c r="L34" s="65"/>
      <c r="M34" s="65"/>
      <c r="N34" s="65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15" x14ac:dyDescent="0.25">
      <c r="A35" s="39"/>
      <c r="B35" s="44"/>
      <c r="C35" s="45"/>
      <c r="D35" s="45"/>
      <c r="E35" s="45"/>
      <c r="F35" s="67"/>
      <c r="G35" s="66"/>
      <c r="H35" s="66"/>
      <c r="I35" s="61"/>
      <c r="J35" s="61"/>
      <c r="K35" s="64"/>
      <c r="L35" s="65"/>
      <c r="M35" s="65"/>
      <c r="N35" s="65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5" x14ac:dyDescent="0.2">
      <c r="A37" s="39"/>
      <c r="B37" s="44"/>
      <c r="C37" s="58" t="s">
        <v>7</v>
      </c>
      <c r="D37" s="59" t="s">
        <v>2</v>
      </c>
      <c r="E37" s="50"/>
      <c r="F37" s="50"/>
      <c r="G37" s="45"/>
      <c r="H37" s="45"/>
      <c r="I37" s="50"/>
      <c r="J37" s="50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ht="15" x14ac:dyDescent="0.25">
      <c r="A38" s="39"/>
      <c r="B38" s="44"/>
      <c r="C38" s="58" t="s">
        <v>8</v>
      </c>
      <c r="D38" s="63" t="s">
        <v>28</v>
      </c>
      <c r="E38" s="45"/>
      <c r="F38" s="45"/>
      <c r="G38" s="59"/>
      <c r="H38" s="45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ht="15" x14ac:dyDescent="0.25">
      <c r="A39" s="39"/>
      <c r="B39" s="44"/>
      <c r="C39" s="58" t="s">
        <v>9</v>
      </c>
      <c r="D39" s="63" t="s">
        <v>29</v>
      </c>
      <c r="E39" s="45"/>
      <c r="F39" s="45"/>
      <c r="G39" s="45"/>
      <c r="H39" s="45"/>
      <c r="I39" s="45"/>
      <c r="J39" s="45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ht="15" customHeight="1" x14ac:dyDescent="0.2">
      <c r="A40" s="39"/>
      <c r="B40" s="44"/>
      <c r="C40" s="58" t="s">
        <v>11</v>
      </c>
      <c r="D40" s="45" t="s">
        <v>33</v>
      </c>
      <c r="E40" s="45"/>
      <c r="F40" s="45"/>
      <c r="G40" s="51"/>
      <c r="H40" s="52"/>
      <c r="I40" s="45"/>
      <c r="J40" s="45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ht="15.75" x14ac:dyDescent="0.25">
      <c r="A41" s="39"/>
      <c r="B41" s="44"/>
      <c r="C41" s="58" t="s">
        <v>22</v>
      </c>
      <c r="D41" s="63" t="s">
        <v>24</v>
      </c>
      <c r="E41" s="45"/>
      <c r="F41" s="45"/>
      <c r="G41" s="51"/>
      <c r="H41" s="52"/>
      <c r="I41" s="45"/>
      <c r="J41" s="45"/>
      <c r="K41" s="46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ht="15" x14ac:dyDescent="0.2">
      <c r="A42" s="39"/>
      <c r="B42" s="44"/>
      <c r="C42" s="58" t="s">
        <v>13</v>
      </c>
      <c r="D42" s="45" t="s">
        <v>3</v>
      </c>
      <c r="E42" s="45"/>
      <c r="F42" s="45"/>
      <c r="G42" s="53"/>
      <c r="H42" s="52"/>
      <c r="I42" s="45"/>
      <c r="J42" s="45"/>
      <c r="K42" s="46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ht="15" x14ac:dyDescent="0.2">
      <c r="A43" s="39"/>
      <c r="B43" s="44"/>
      <c r="C43" s="45"/>
      <c r="D43" s="45" t="s">
        <v>17</v>
      </c>
      <c r="E43" s="45"/>
      <c r="F43" s="45"/>
      <c r="G43" s="52"/>
      <c r="H43" s="52"/>
      <c r="I43" s="45"/>
      <c r="J43" s="45"/>
      <c r="K43" s="46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ht="15" x14ac:dyDescent="0.25">
      <c r="A44" s="39"/>
      <c r="B44" s="44"/>
      <c r="C44" s="58" t="s">
        <v>23</v>
      </c>
      <c r="D44" s="63" t="s">
        <v>25</v>
      </c>
      <c r="E44" s="54"/>
      <c r="F44" s="54"/>
      <c r="G44" s="45"/>
      <c r="H44" s="45"/>
      <c r="I44" s="54"/>
      <c r="J44" s="54"/>
      <c r="K44" s="46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ht="15.75" customHeight="1" x14ac:dyDescent="0.2">
      <c r="A45" s="39"/>
      <c r="B45" s="44"/>
      <c r="C45" s="62" t="s">
        <v>14</v>
      </c>
      <c r="D45" s="48" t="s">
        <v>16</v>
      </c>
      <c r="E45" s="45"/>
      <c r="F45" s="45"/>
      <c r="G45" s="45"/>
      <c r="H45" s="45"/>
      <c r="I45" s="45"/>
      <c r="J45" s="45"/>
      <c r="K45" s="46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5" x14ac:dyDescent="0.2">
      <c r="A46" s="39"/>
      <c r="B46" s="44"/>
      <c r="C46" s="58"/>
      <c r="D46" s="54"/>
      <c r="E46" s="54"/>
      <c r="F46" s="54"/>
      <c r="G46" s="45"/>
      <c r="H46" s="45"/>
      <c r="I46" s="54"/>
      <c r="J46" s="54"/>
      <c r="K46" s="46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x14ac:dyDescent="0.2">
      <c r="A47" s="39"/>
      <c r="B47" s="44"/>
      <c r="C47" s="45"/>
      <c r="D47" s="45"/>
      <c r="E47" s="45"/>
      <c r="F47" s="45"/>
      <c r="G47" s="45"/>
      <c r="H47" s="45"/>
      <c r="I47" s="45"/>
      <c r="J47" s="45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ht="8.1" customHeight="1" thickBot="1" x14ac:dyDescent="0.25">
      <c r="A48" s="39"/>
      <c r="B48" s="55"/>
      <c r="C48" s="56"/>
      <c r="D48" s="56"/>
      <c r="E48" s="56"/>
      <c r="F48" s="56"/>
      <c r="G48" s="56"/>
      <c r="H48" s="56"/>
      <c r="I48" s="56"/>
      <c r="J48" s="56"/>
      <c r="K48" s="57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46" ht="15" thickTop="1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ht="15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ht="15" customHeight="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ht="15.75" customHeight="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</row>
    <row r="115" spans="1:4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</row>
    <row r="117" spans="1:4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</row>
    <row r="118" spans="1:46" ht="15" x14ac:dyDescent="0.2">
      <c r="A118" s="39"/>
      <c r="B118" s="39"/>
      <c r="C118" s="58" t="s">
        <v>7</v>
      </c>
      <c r="D118" s="59" t="s">
        <v>2</v>
      </c>
      <c r="E118" s="50"/>
      <c r="F118" s="50"/>
      <c r="G118" s="39"/>
      <c r="H118" s="39"/>
      <c r="I118" s="50"/>
      <c r="J118" s="50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</row>
    <row r="119" spans="1:46" ht="15" x14ac:dyDescent="0.25">
      <c r="A119" s="39"/>
      <c r="B119" s="39"/>
      <c r="C119" s="58" t="s">
        <v>8</v>
      </c>
      <c r="D119" s="63" t="s">
        <v>26</v>
      </c>
      <c r="E119" s="45"/>
      <c r="F119" s="45"/>
      <c r="G119" s="39"/>
      <c r="H119" s="39"/>
      <c r="I119" s="45"/>
      <c r="J119" s="45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</row>
    <row r="120" spans="1:46" ht="15" x14ac:dyDescent="0.25">
      <c r="C120" s="58" t="s">
        <v>9</v>
      </c>
      <c r="D120" s="63" t="s">
        <v>21</v>
      </c>
      <c r="E120" s="45"/>
      <c r="F120" s="45"/>
      <c r="I120" s="45"/>
      <c r="J120" s="45"/>
    </row>
    <row r="121" spans="1:46" x14ac:dyDescent="0.2">
      <c r="C121" s="58" t="s">
        <v>11</v>
      </c>
      <c r="D121" s="45" t="s">
        <v>20</v>
      </c>
      <c r="E121" s="45"/>
      <c r="F121" s="45"/>
      <c r="I121" s="45"/>
      <c r="J121" s="45"/>
    </row>
    <row r="122" spans="1:46" ht="15" x14ac:dyDescent="0.25">
      <c r="C122" s="58" t="s">
        <v>22</v>
      </c>
      <c r="D122" s="63" t="s">
        <v>24</v>
      </c>
      <c r="E122" s="45"/>
      <c r="F122" s="45"/>
      <c r="I122" s="45"/>
      <c r="J122" s="45"/>
    </row>
    <row r="123" spans="1:46" x14ac:dyDescent="0.2">
      <c r="C123" s="58" t="s">
        <v>13</v>
      </c>
      <c r="D123" s="45" t="s">
        <v>3</v>
      </c>
      <c r="E123" s="45"/>
      <c r="F123" s="45"/>
      <c r="I123" s="45"/>
      <c r="J123" s="45"/>
    </row>
    <row r="124" spans="1:46" x14ac:dyDescent="0.2">
      <c r="C124" s="45"/>
      <c r="D124" s="45" t="s">
        <v>17</v>
      </c>
      <c r="E124" s="45"/>
      <c r="F124" s="45"/>
      <c r="I124" s="45"/>
      <c r="J124" s="45"/>
    </row>
    <row r="125" spans="1:46" ht="15" x14ac:dyDescent="0.25">
      <c r="C125" s="58" t="s">
        <v>23</v>
      </c>
      <c r="D125" s="63" t="s">
        <v>25</v>
      </c>
      <c r="E125" s="54"/>
      <c r="F125" s="54"/>
      <c r="I125" s="54"/>
      <c r="J125" s="54"/>
    </row>
    <row r="126" spans="1:46" x14ac:dyDescent="0.2">
      <c r="C126" s="62" t="s">
        <v>14</v>
      </c>
      <c r="D126" s="48" t="s">
        <v>16</v>
      </c>
      <c r="E126" s="45"/>
      <c r="F126" s="45"/>
      <c r="I126" s="45"/>
      <c r="J126" s="45"/>
    </row>
    <row r="127" spans="1:46" ht="15" x14ac:dyDescent="0.2">
      <c r="C127" s="58"/>
      <c r="D127" s="54"/>
      <c r="E127" s="54"/>
      <c r="F127" s="54"/>
      <c r="I127" s="54"/>
      <c r="J127" s="54"/>
    </row>
  </sheetData>
  <mergeCells count="8">
    <mergeCell ref="M10:Q10"/>
    <mergeCell ref="F20:F23"/>
    <mergeCell ref="F19:G19"/>
    <mergeCell ref="F31:G31"/>
    <mergeCell ref="F24:G24"/>
    <mergeCell ref="F25:F27"/>
    <mergeCell ref="F28:G28"/>
    <mergeCell ref="F15:F18"/>
  </mergeCells>
  <hyperlinks>
    <hyperlink ref="D119" r:id="rId1"/>
    <hyperlink ref="D125" r:id="rId2"/>
    <hyperlink ref="D122" r:id="rId3"/>
    <hyperlink ref="D120" r:id="rId4"/>
    <hyperlink ref="D38" r:id="rId5" display="NWA MDB@bom.gov.au"/>
    <hyperlink ref="D44" r:id="rId6"/>
    <hyperlink ref="D41" r:id="rId7"/>
    <hyperlink ref="D39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1" t="s">
        <v>0</v>
      </c>
      <c r="H8" s="101"/>
      <c r="I8" s="101"/>
      <c r="J8" s="101"/>
      <c r="K8" s="101"/>
      <c r="L8" s="10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0"/>
      <c r="S9" s="100"/>
      <c r="T9" s="100"/>
      <c r="U9" s="100"/>
      <c r="V9" s="10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1" t="s">
        <v>1</v>
      </c>
      <c r="I10" s="101"/>
      <c r="J10" s="10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D6033D5-8BC0-4A6F-9B8A-4D1F3ACF6D9D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c070279c-c932-4175-a94f-0b844be53034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FEA434-008D-416D-A9B0-6ACA4DB63D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2B80C0-F01C-4C55-ABD5-741BEAC2F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2015-03-24T04:18:00Z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