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0" yWindow="-6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Checklist'!$A$1:$J$83</definedName>
  </definedNames>
  <calcPr calcId="145621"/>
</workbook>
</file>

<file path=xl/calcChain.xml><?xml version="1.0" encoding="utf-8"?>
<calcChain xmlns="http://schemas.openxmlformats.org/spreadsheetml/2006/main">
  <c r="G63" i="4" l="1"/>
  <c r="G62" i="4"/>
  <c r="G60" i="4"/>
  <c r="J66" i="1" l="1"/>
</calcChain>
</file>

<file path=xl/sharedStrings.xml><?xml version="1.0" encoding="utf-8"?>
<sst xmlns="http://schemas.openxmlformats.org/spreadsheetml/2006/main" count="106" uniqueCount="83">
  <si>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</si>
  <si>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</si>
  <si>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</si>
  <si>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</si>
  <si>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</si>
  <si>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</si>
  <si>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</si>
  <si>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</si>
  <si>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</si>
  <si>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</si>
  <si>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</si>
  <si>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</si>
  <si>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</si>
  <si>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</si>
  <si>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</si>
  <si>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</si>
  <si>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</si>
  <si>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</si>
  <si>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</si>
  <si>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</si>
  <si>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</si>
  <si>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</si>
  <si>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</si>
  <si>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</si>
  <si>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</si>
  <si>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</si>
  <si>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</si>
  <si>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</si>
  <si>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</si>
  <si>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</si>
  <si>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</si>
  <si>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Kangaroo Creek Reservoir</t>
  </si>
  <si>
    <t>Little Para Reservoir</t>
  </si>
  <si>
    <t>Mount Bold Reservoir</t>
  </si>
  <si>
    <t>Groundwater discharge to surface water</t>
  </si>
  <si>
    <t>Lower South Para (inc. Lower Gawler River)</t>
  </si>
  <si>
    <t>Middle South Para River</t>
  </si>
  <si>
    <t>Upper South Para River (Adelaidean)</t>
  </si>
  <si>
    <t>Upper South Para River (Kanmantoo)</t>
  </si>
  <si>
    <t>Gould Creek</t>
  </si>
  <si>
    <t>Lower Little Para River</t>
  </si>
  <si>
    <t>Upper Little Para River</t>
  </si>
  <si>
    <t>Kersbrook Creek</t>
  </si>
  <si>
    <t>Mount Pleasant</t>
  </si>
  <si>
    <t>Birdwood</t>
  </si>
  <si>
    <t>Hannaford Creek</t>
  </si>
  <si>
    <t>Angas Creek</t>
  </si>
  <si>
    <t>Millers Creek</t>
  </si>
  <si>
    <t>Gumeracha</t>
  </si>
  <si>
    <t>McCormick Creek</t>
  </si>
  <si>
    <t>Footes Creek</t>
  </si>
  <si>
    <t>Kenton Valley</t>
  </si>
  <si>
    <t>Cudlee Creek</t>
  </si>
  <si>
    <t>Sixth Creek</t>
  </si>
  <si>
    <t>Charleston Kanmantoo</t>
  </si>
  <si>
    <t>Inverbrackie Creek Kanmantoo</t>
  </si>
  <si>
    <t>Charleston Adelaidean</t>
  </si>
  <si>
    <t>Inverbrackie Creek Adelaidean</t>
  </si>
  <si>
    <t>Mitchell Creek</t>
  </si>
  <si>
    <t>Western Branch</t>
  </si>
  <si>
    <t>Lenswood Creek</t>
  </si>
  <si>
    <t>Upper Onkaparinga</t>
  </si>
  <si>
    <t>Balhannah</t>
  </si>
  <si>
    <t>Hahndorf</t>
  </si>
  <si>
    <t>Cox Creek</t>
  </si>
  <si>
    <t>Aldgate Creek</t>
  </si>
  <si>
    <t>Scott Creek</t>
  </si>
  <si>
    <t>Chandlers Hill </t>
  </si>
  <si>
    <t>Biggs Flat</t>
  </si>
  <si>
    <t>Echunga Creek</t>
  </si>
  <si>
    <t>Myponga Adelaidean</t>
  </si>
  <si>
    <t>Myponga Sedimentary</t>
  </si>
  <si>
    <t>Hindmarsh Fractured Rock</t>
  </si>
  <si>
    <t>Hindmarsh Tiers Sedimentary</t>
  </si>
  <si>
    <t>Fleurieu Permian</t>
  </si>
  <si>
    <t>Southern Fleurieu North</t>
  </si>
  <si>
    <t>Southern Fleurieu South</t>
  </si>
  <si>
    <t>Underground water management zone</t>
  </si>
  <si>
    <t>Western Mount Lofty Ranges subtotal</t>
  </si>
  <si>
    <t>North Para at Yaldara</t>
  </si>
  <si>
    <t>Yaldara subtotal</t>
  </si>
  <si>
    <t>South Australian Department of Environment, Water and Natural Resources</t>
  </si>
  <si>
    <t>Volume at 30 June 2014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</si>
</sst>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3" fontId="21" fillId="0" borderId="17" xfId="3" applyNumberFormat="1" applyFont="1" applyFill="1" applyBorder="1" applyAlignment="1" applyProtection="1">
      <alignment vertical="center" wrapText="1"/>
      <protection locked="0"/>
    </xf>
    <xf numFmtId="3" fontId="17" fillId="0" borderId="21" xfId="3" applyNumberFormat="1" applyFont="1" applyFill="1" applyBorder="1" applyAlignment="1" applyProtection="1">
      <alignment vertical="center" wrapText="1"/>
    </xf>
    <xf numFmtId="3" fontId="21" fillId="0" borderId="21" xfId="3" applyNumberFormat="1" applyFont="1" applyFill="1" applyBorder="1" applyAlignment="1" applyProtection="1">
      <alignment vertical="center" wrapText="1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1"/>
  <sheetViews>
    <sheetView tabSelected="1" topLeftCell="A4" zoomScale="85" zoomScaleNormal="85" workbookViewId="0">
      <selection activeCell="L10" sqref="L10:P10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40.7109375" style="40" customWidth="1"/>
    <col min="7" max="7" width="22.14062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2" t="s">
        <v>27</v>
      </c>
      <c r="G8" s="82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2" t="s">
        <v>19</v>
      </c>
      <c r="G9" s="82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2"/>
      <c r="G10" s="82"/>
      <c r="H10" s="45"/>
      <c r="I10" s="45"/>
      <c r="J10" s="46"/>
      <c r="K10" s="39"/>
      <c r="L10" s="81"/>
      <c r="M10" s="81"/>
      <c r="N10" s="81"/>
      <c r="O10" s="81"/>
      <c r="P10" s="81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2" t="s">
        <v>34</v>
      </c>
      <c r="G11" s="82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3"/>
      <c r="G12" s="83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77</v>
      </c>
      <c r="G14" s="74" t="s">
        <v>82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65</v>
      </c>
      <c r="G15" s="77">
        <v>1846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46</v>
      </c>
      <c r="G16" s="77">
        <v>587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62</v>
      </c>
      <c r="G17" s="77">
        <v>220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68</v>
      </c>
      <c r="G18" s="77">
        <v>323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2" t="s">
        <v>44</v>
      </c>
      <c r="G19" s="77">
        <v>1273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20.100000000000001" customHeight="1" x14ac:dyDescent="0.2">
      <c r="A20" s="39"/>
      <c r="B20" s="44"/>
      <c r="C20" s="45"/>
      <c r="D20" s="45"/>
      <c r="E20" s="45"/>
      <c r="F20" s="72" t="s">
        <v>67</v>
      </c>
      <c r="G20" s="77">
        <v>373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20.100000000000001" customHeight="1" x14ac:dyDescent="0.2">
      <c r="A21" s="39"/>
      <c r="B21" s="44"/>
      <c r="C21" s="45"/>
      <c r="D21" s="45"/>
      <c r="E21" s="45"/>
      <c r="F21" s="72" t="s">
        <v>56</v>
      </c>
      <c r="G21" s="77">
        <v>979</v>
      </c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20.100000000000001" customHeight="1" x14ac:dyDescent="0.2">
      <c r="A22" s="39"/>
      <c r="B22" s="44"/>
      <c r="C22" s="45"/>
      <c r="D22" s="45"/>
      <c r="E22" s="45"/>
      <c r="F22" s="72" t="s">
        <v>54</v>
      </c>
      <c r="G22" s="77">
        <v>652</v>
      </c>
      <c r="H22" s="45"/>
      <c r="I22" s="45"/>
      <c r="J22" s="46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20.100000000000001" customHeight="1" x14ac:dyDescent="0.2">
      <c r="A23" s="39"/>
      <c r="B23" s="44"/>
      <c r="C23" s="45"/>
      <c r="D23" s="45"/>
      <c r="E23" s="45"/>
      <c r="F23" s="72" t="s">
        <v>64</v>
      </c>
      <c r="G23" s="77">
        <v>2029</v>
      </c>
      <c r="H23" s="45"/>
      <c r="I23" s="45"/>
      <c r="J23" s="46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20.100000000000001" customHeight="1" x14ac:dyDescent="0.2">
      <c r="A24" s="39"/>
      <c r="B24" s="44"/>
      <c r="C24" s="45"/>
      <c r="D24" s="45"/>
      <c r="E24" s="45"/>
      <c r="F24" s="72" t="s">
        <v>52</v>
      </c>
      <c r="G24" s="77">
        <v>882</v>
      </c>
      <c r="H24" s="45"/>
      <c r="I24" s="45"/>
      <c r="J24" s="46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20.100000000000001" customHeight="1" x14ac:dyDescent="0.2">
      <c r="A25" s="39"/>
      <c r="B25" s="44"/>
      <c r="C25" s="45"/>
      <c r="D25" s="45"/>
      <c r="E25" s="45"/>
      <c r="F25" s="72" t="s">
        <v>69</v>
      </c>
      <c r="G25" s="77">
        <v>1063</v>
      </c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20.100000000000001" customHeight="1" x14ac:dyDescent="0.2">
      <c r="A26" s="39"/>
      <c r="B26" s="44"/>
      <c r="C26" s="45"/>
      <c r="D26" s="45"/>
      <c r="E26" s="45"/>
      <c r="F26" s="72" t="s">
        <v>74</v>
      </c>
      <c r="G26" s="77">
        <v>6781</v>
      </c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20.100000000000001" customHeight="1" x14ac:dyDescent="0.2">
      <c r="A27" s="39"/>
      <c r="B27" s="44"/>
      <c r="C27" s="45"/>
      <c r="D27" s="45"/>
      <c r="E27" s="45"/>
      <c r="F27" s="72" t="s">
        <v>50</v>
      </c>
      <c r="G27" s="77">
        <v>283</v>
      </c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20.100000000000001" customHeight="1" x14ac:dyDescent="0.2">
      <c r="A28" s="39"/>
      <c r="B28" s="44"/>
      <c r="C28" s="45"/>
      <c r="D28" s="45"/>
      <c r="E28" s="45"/>
      <c r="F28" s="72" t="s">
        <v>39</v>
      </c>
      <c r="G28" s="77">
        <v>460</v>
      </c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20.100000000000001" customHeight="1" x14ac:dyDescent="0.2">
      <c r="A29" s="39"/>
      <c r="B29" s="44"/>
      <c r="C29" s="45"/>
      <c r="D29" s="45"/>
      <c r="E29" s="45"/>
      <c r="F29" s="72" t="s">
        <v>48</v>
      </c>
      <c r="G29" s="77">
        <v>1079</v>
      </c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20.100000000000001" customHeight="1" x14ac:dyDescent="0.2">
      <c r="A30" s="39"/>
      <c r="B30" s="44"/>
      <c r="C30" s="45"/>
      <c r="D30" s="45"/>
      <c r="E30" s="45"/>
      <c r="F30" s="72" t="s">
        <v>63</v>
      </c>
      <c r="G30" s="77">
        <v>355</v>
      </c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20.100000000000001" customHeight="1" x14ac:dyDescent="0.2">
      <c r="A31" s="39"/>
      <c r="B31" s="44"/>
      <c r="C31" s="45"/>
      <c r="D31" s="45"/>
      <c r="E31" s="45"/>
      <c r="F31" s="72" t="s">
        <v>45</v>
      </c>
      <c r="G31" s="77">
        <v>416</v>
      </c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20.100000000000001" customHeight="1" x14ac:dyDescent="0.2">
      <c r="A32" s="39"/>
      <c r="B32" s="44"/>
      <c r="C32" s="45"/>
      <c r="D32" s="45"/>
      <c r="E32" s="45"/>
      <c r="F32" s="72" t="s">
        <v>72</v>
      </c>
      <c r="G32" s="77">
        <v>6484</v>
      </c>
      <c r="H32" s="45"/>
      <c r="I32" s="45"/>
      <c r="J32" s="46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20.100000000000001" customHeight="1" x14ac:dyDescent="0.2">
      <c r="A33" s="39"/>
      <c r="B33" s="44"/>
      <c r="C33" s="45"/>
      <c r="D33" s="45"/>
      <c r="E33" s="45"/>
      <c r="F33" s="72" t="s">
        <v>73</v>
      </c>
      <c r="G33" s="77">
        <v>1372</v>
      </c>
      <c r="H33" s="45"/>
      <c r="I33" s="45"/>
      <c r="J33" s="46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20.100000000000001" customHeight="1" x14ac:dyDescent="0.2">
      <c r="A34" s="39"/>
      <c r="B34" s="44"/>
      <c r="C34" s="45"/>
      <c r="D34" s="45"/>
      <c r="E34" s="45"/>
      <c r="F34" s="72" t="s">
        <v>57</v>
      </c>
      <c r="G34" s="77">
        <v>567</v>
      </c>
      <c r="H34" s="45"/>
      <c r="I34" s="45"/>
      <c r="J34" s="46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20.100000000000001" customHeight="1" x14ac:dyDescent="0.2">
      <c r="A35" s="39"/>
      <c r="B35" s="44"/>
      <c r="C35" s="45"/>
      <c r="D35" s="45"/>
      <c r="E35" s="45"/>
      <c r="F35" s="72" t="s">
        <v>55</v>
      </c>
      <c r="G35" s="77">
        <v>305</v>
      </c>
      <c r="H35" s="45"/>
      <c r="I35" s="45"/>
      <c r="J35" s="46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20.100000000000001" customHeight="1" x14ac:dyDescent="0.2">
      <c r="A36" s="39"/>
      <c r="B36" s="44"/>
      <c r="C36" s="45"/>
      <c r="D36" s="45"/>
      <c r="E36" s="45"/>
      <c r="F36" s="72" t="s">
        <v>31</v>
      </c>
      <c r="G36" s="77">
        <v>1330</v>
      </c>
      <c r="H36" s="45"/>
      <c r="I36" s="45"/>
      <c r="J36" s="46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ht="20.100000000000001" customHeight="1" x14ac:dyDescent="0.2">
      <c r="A37" s="39"/>
      <c r="B37" s="44"/>
      <c r="C37" s="45"/>
      <c r="D37" s="45"/>
      <c r="E37" s="45"/>
      <c r="F37" s="72" t="s">
        <v>51</v>
      </c>
      <c r="G37" s="77">
        <v>420</v>
      </c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20.100000000000001" customHeight="1" x14ac:dyDescent="0.2">
      <c r="A38" s="39"/>
      <c r="B38" s="44"/>
      <c r="C38" s="45"/>
      <c r="D38" s="45"/>
      <c r="E38" s="45"/>
      <c r="F38" s="72" t="s">
        <v>42</v>
      </c>
      <c r="G38" s="77">
        <v>1428</v>
      </c>
      <c r="H38" s="45"/>
      <c r="I38" s="45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20.100000000000001" customHeight="1" x14ac:dyDescent="0.2">
      <c r="A39" s="39"/>
      <c r="B39" s="44"/>
      <c r="C39" s="45"/>
      <c r="D39" s="45"/>
      <c r="E39" s="45"/>
      <c r="F39" s="72" t="s">
        <v>60</v>
      </c>
      <c r="G39" s="77">
        <v>2182</v>
      </c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20.100000000000001" customHeight="1" x14ac:dyDescent="0.2">
      <c r="A40" s="39"/>
      <c r="B40" s="44"/>
      <c r="C40" s="45"/>
      <c r="D40" s="45"/>
      <c r="E40" s="45"/>
      <c r="F40" s="72" t="s">
        <v>32</v>
      </c>
      <c r="G40" s="77">
        <v>209</v>
      </c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20.100000000000001" customHeight="1" x14ac:dyDescent="0.2">
      <c r="A41" s="39"/>
      <c r="B41" s="44"/>
      <c r="C41" s="45"/>
      <c r="D41" s="45"/>
      <c r="E41" s="45"/>
      <c r="F41" s="72" t="s">
        <v>40</v>
      </c>
      <c r="G41" s="77">
        <v>87</v>
      </c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21" customHeight="1" x14ac:dyDescent="0.2">
      <c r="A42" s="39"/>
      <c r="B42" s="44"/>
      <c r="C42" s="45"/>
      <c r="D42" s="45"/>
      <c r="E42" s="45"/>
      <c r="F42" s="72" t="s">
        <v>35</v>
      </c>
      <c r="G42" s="77">
        <v>1351</v>
      </c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20.100000000000001" customHeight="1" x14ac:dyDescent="0.2">
      <c r="A43" s="39"/>
      <c r="B43" s="44"/>
      <c r="C43" s="45"/>
      <c r="D43" s="45"/>
      <c r="E43" s="45"/>
      <c r="F43" s="72" t="s">
        <v>49</v>
      </c>
      <c r="G43" s="77">
        <v>257</v>
      </c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ht="20.100000000000001" customHeight="1" x14ac:dyDescent="0.2">
      <c r="A44" s="39"/>
      <c r="B44" s="44"/>
      <c r="C44" s="45"/>
      <c r="D44" s="45"/>
      <c r="E44" s="45"/>
      <c r="F44" s="72" t="s">
        <v>36</v>
      </c>
      <c r="G44" s="77">
        <v>3784</v>
      </c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20.100000000000001" customHeight="1" x14ac:dyDescent="0.2">
      <c r="A45" s="39"/>
      <c r="B45" s="44"/>
      <c r="C45" s="45"/>
      <c r="D45" s="45"/>
      <c r="E45" s="45"/>
      <c r="F45" s="72" t="s">
        <v>47</v>
      </c>
      <c r="G45" s="77">
        <v>604</v>
      </c>
      <c r="H45" s="45"/>
      <c r="I45" s="45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20.100000000000001" customHeight="1" x14ac:dyDescent="0.2">
      <c r="A46" s="39"/>
      <c r="B46" s="44"/>
      <c r="C46" s="45"/>
      <c r="D46" s="45"/>
      <c r="E46" s="45"/>
      <c r="F46" s="72" t="s">
        <v>58</v>
      </c>
      <c r="G46" s="77">
        <v>155</v>
      </c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20.100000000000001" customHeight="1" x14ac:dyDescent="0.2">
      <c r="A47" s="39"/>
      <c r="B47" s="44"/>
      <c r="C47" s="45"/>
      <c r="D47" s="45"/>
      <c r="E47" s="45"/>
      <c r="F47" s="72" t="s">
        <v>33</v>
      </c>
      <c r="G47" s="77">
        <v>2644</v>
      </c>
      <c r="H47" s="45"/>
      <c r="I47" s="45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ht="20.100000000000001" customHeight="1" x14ac:dyDescent="0.2">
      <c r="A48" s="39"/>
      <c r="B48" s="44"/>
      <c r="C48" s="45"/>
      <c r="D48" s="45"/>
      <c r="E48" s="45"/>
      <c r="F48" s="72" t="s">
        <v>43</v>
      </c>
      <c r="G48" s="77">
        <v>300</v>
      </c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ht="20.100000000000001" customHeight="1" x14ac:dyDescent="0.2">
      <c r="A49" s="39"/>
      <c r="B49" s="44"/>
      <c r="C49" s="45"/>
      <c r="D49" s="45"/>
      <c r="E49" s="45"/>
      <c r="F49" s="72" t="s">
        <v>70</v>
      </c>
      <c r="G49" s="77">
        <v>1781</v>
      </c>
      <c r="H49" s="45"/>
      <c r="I49" s="45"/>
      <c r="J49" s="46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ht="20.100000000000001" customHeight="1" x14ac:dyDescent="0.2">
      <c r="A50" s="39"/>
      <c r="B50" s="44"/>
      <c r="C50" s="45"/>
      <c r="D50" s="45"/>
      <c r="E50" s="45"/>
      <c r="F50" s="72" t="s">
        <v>71</v>
      </c>
      <c r="G50" s="77">
        <v>3303</v>
      </c>
      <c r="H50" s="45"/>
      <c r="I50" s="45"/>
      <c r="J50" s="46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20.100000000000001" customHeight="1" x14ac:dyDescent="0.2">
      <c r="A51" s="39"/>
      <c r="B51" s="44"/>
      <c r="C51" s="45"/>
      <c r="D51" s="45"/>
      <c r="E51" s="45"/>
      <c r="F51" s="72" t="s">
        <v>66</v>
      </c>
      <c r="G51" s="77">
        <v>1487</v>
      </c>
      <c r="H51" s="45"/>
      <c r="I51" s="45"/>
      <c r="J51" s="46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20.100000000000001" customHeight="1" x14ac:dyDescent="0.2">
      <c r="A52" s="39"/>
      <c r="B52" s="44"/>
      <c r="C52" s="45"/>
      <c r="D52" s="45"/>
      <c r="E52" s="45"/>
      <c r="F52" s="72" t="s">
        <v>53</v>
      </c>
      <c r="G52" s="77">
        <v>2809</v>
      </c>
      <c r="H52" s="45"/>
      <c r="I52" s="45"/>
      <c r="J52" s="46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20.100000000000001" customHeight="1" x14ac:dyDescent="0.2">
      <c r="A53" s="39"/>
      <c r="B53" s="44"/>
      <c r="C53" s="45"/>
      <c r="D53" s="45"/>
      <c r="E53" s="45"/>
      <c r="F53" s="72" t="s">
        <v>75</v>
      </c>
      <c r="G53" s="77">
        <v>4013</v>
      </c>
      <c r="H53" s="45"/>
      <c r="I53" s="45"/>
      <c r="J53" s="46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20.100000000000001" customHeight="1" x14ac:dyDescent="0.2">
      <c r="A54" s="39"/>
      <c r="B54" s="44"/>
      <c r="C54" s="45"/>
      <c r="D54" s="45"/>
      <c r="E54" s="45"/>
      <c r="F54" s="72" t="s">
        <v>76</v>
      </c>
      <c r="G54" s="77">
        <v>7673</v>
      </c>
      <c r="H54" s="45"/>
      <c r="I54" s="45"/>
      <c r="J54" s="46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ht="20.100000000000001" customHeight="1" x14ac:dyDescent="0.2">
      <c r="A55" s="39"/>
      <c r="B55" s="44"/>
      <c r="C55" s="45"/>
      <c r="D55" s="45"/>
      <c r="E55" s="45"/>
      <c r="F55" s="72" t="s">
        <v>41</v>
      </c>
      <c r="G55" s="77">
        <v>1407</v>
      </c>
      <c r="H55" s="45"/>
      <c r="I55" s="45"/>
      <c r="J55" s="46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ht="20.100000000000001" customHeight="1" x14ac:dyDescent="0.2">
      <c r="A56" s="39"/>
      <c r="B56" s="44"/>
      <c r="C56" s="45"/>
      <c r="D56" s="45"/>
      <c r="E56" s="45"/>
      <c r="F56" s="72" t="s">
        <v>61</v>
      </c>
      <c r="G56" s="77">
        <v>1906</v>
      </c>
      <c r="H56" s="45"/>
      <c r="I56" s="45"/>
      <c r="J56" s="46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ht="20.100000000000001" customHeight="1" x14ac:dyDescent="0.2">
      <c r="A57" s="39"/>
      <c r="B57" s="44"/>
      <c r="C57" s="45"/>
      <c r="D57" s="45"/>
      <c r="E57" s="45"/>
      <c r="F57" s="72" t="s">
        <v>37</v>
      </c>
      <c r="G57" s="77">
        <v>1538</v>
      </c>
      <c r="H57" s="45"/>
      <c r="I57" s="45"/>
      <c r="J57" s="46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ht="20.100000000000001" customHeight="1" x14ac:dyDescent="0.2">
      <c r="A58" s="39"/>
      <c r="B58" s="44"/>
      <c r="C58" s="45"/>
      <c r="D58" s="45"/>
      <c r="E58" s="45"/>
      <c r="F58" s="72" t="s">
        <v>38</v>
      </c>
      <c r="G58" s="77">
        <v>660</v>
      </c>
      <c r="H58" s="45"/>
      <c r="I58" s="45"/>
      <c r="J58" s="46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20.100000000000001" customHeight="1" x14ac:dyDescent="0.2">
      <c r="A59" s="39"/>
      <c r="B59" s="44"/>
      <c r="C59" s="45"/>
      <c r="D59" s="45"/>
      <c r="E59" s="45"/>
      <c r="F59" s="72" t="s">
        <v>59</v>
      </c>
      <c r="G59" s="77">
        <v>998</v>
      </c>
      <c r="H59" s="45"/>
      <c r="I59" s="45"/>
      <c r="J59" s="46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20.100000000000001" customHeight="1" x14ac:dyDescent="0.2">
      <c r="A60" s="39"/>
      <c r="B60" s="44"/>
      <c r="C60" s="45"/>
      <c r="D60" s="45"/>
      <c r="E60" s="45"/>
      <c r="F60" s="78" t="s">
        <v>78</v>
      </c>
      <c r="G60" s="80">
        <f>SUM(G15:G59)</f>
        <v>70655</v>
      </c>
      <c r="H60" s="45"/>
      <c r="I60" s="45"/>
      <c r="J60" s="46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20.100000000000001" customHeight="1" x14ac:dyDescent="0.2">
      <c r="A61" s="39"/>
      <c r="B61" s="44"/>
      <c r="C61" s="45"/>
      <c r="D61" s="45"/>
      <c r="E61" s="45"/>
      <c r="F61" s="72" t="s">
        <v>79</v>
      </c>
      <c r="G61" s="77">
        <v>3357</v>
      </c>
      <c r="H61" s="45"/>
      <c r="I61" s="45"/>
      <c r="J61" s="46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20.100000000000001" customHeight="1" x14ac:dyDescent="0.2">
      <c r="A62" s="39"/>
      <c r="B62" s="44"/>
      <c r="C62" s="45"/>
      <c r="D62" s="45"/>
      <c r="E62" s="45"/>
      <c r="F62" s="72" t="s">
        <v>80</v>
      </c>
      <c r="G62" s="79">
        <f>SUM(G61)</f>
        <v>3357</v>
      </c>
      <c r="H62" s="45"/>
      <c r="I62" s="45"/>
      <c r="J62" s="46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20.100000000000001" customHeight="1" thickBot="1" x14ac:dyDescent="0.25">
      <c r="A63" s="39"/>
      <c r="B63" s="44"/>
      <c r="C63" s="45"/>
      <c r="D63" s="45"/>
      <c r="E63" s="45"/>
      <c r="F63" s="76" t="s">
        <v>30</v>
      </c>
      <c r="G63" s="75">
        <f>SUM(G60+G62)</f>
        <v>74012</v>
      </c>
      <c r="H63" s="45"/>
      <c r="I63" s="45"/>
      <c r="J63" s="46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ht="15.75" thickTop="1" x14ac:dyDescent="0.25">
      <c r="A64" s="39"/>
      <c r="B64" s="44"/>
      <c r="C64" s="45"/>
      <c r="D64" s="45"/>
      <c r="E64" s="45"/>
      <c r="F64" s="70"/>
      <c r="G64" s="70"/>
      <c r="H64" s="45"/>
      <c r="I64" s="45"/>
      <c r="J64" s="46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ht="15" x14ac:dyDescent="0.25">
      <c r="A65" s="39"/>
      <c r="B65" s="44"/>
      <c r="C65" s="45"/>
      <c r="D65" s="45"/>
      <c r="E65" s="45"/>
      <c r="F65" s="70"/>
      <c r="G65" s="70"/>
      <c r="H65" s="65"/>
      <c r="I65" s="65"/>
      <c r="J65" s="68"/>
      <c r="K65" s="69"/>
      <c r="L65" s="69"/>
      <c r="M65" s="6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ht="15" x14ac:dyDescent="0.25">
      <c r="A66" s="39"/>
      <c r="B66" s="44"/>
      <c r="C66" s="45"/>
      <c r="D66" s="45"/>
      <c r="E66" s="45"/>
      <c r="F66" s="70"/>
      <c r="G66" s="70"/>
      <c r="H66" s="65"/>
      <c r="I66" s="65"/>
      <c r="J66" s="68"/>
      <c r="K66" s="69"/>
      <c r="L66" s="69"/>
      <c r="M66" s="6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ht="15" x14ac:dyDescent="0.25">
      <c r="A67" s="39"/>
      <c r="B67" s="44"/>
      <c r="C67" s="45"/>
      <c r="D67" s="45"/>
      <c r="E67" s="45"/>
      <c r="F67" s="70"/>
      <c r="G67" s="70"/>
      <c r="H67" s="65"/>
      <c r="I67" s="65"/>
      <c r="J67" s="68"/>
      <c r="K67" s="69"/>
      <c r="L67" s="69"/>
      <c r="M67" s="6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ht="15" x14ac:dyDescent="0.25">
      <c r="A68" s="39"/>
      <c r="B68" s="44"/>
      <c r="C68" s="45"/>
      <c r="D68" s="45"/>
      <c r="E68" s="45"/>
      <c r="F68" s="70"/>
      <c r="G68" s="70"/>
      <c r="H68" s="65"/>
      <c r="I68" s="65"/>
      <c r="J68" s="68"/>
      <c r="K68" s="69"/>
      <c r="L68" s="69"/>
      <c r="M68" s="6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ht="15" x14ac:dyDescent="0.25">
      <c r="A69" s="39"/>
      <c r="B69" s="44"/>
      <c r="C69" s="45"/>
      <c r="D69" s="45"/>
      <c r="E69" s="45"/>
      <c r="F69" s="70"/>
      <c r="G69" s="70"/>
      <c r="H69" s="65"/>
      <c r="I69" s="65"/>
      <c r="J69" s="68"/>
      <c r="K69" s="69"/>
      <c r="L69" s="69"/>
      <c r="M69" s="6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x14ac:dyDescent="0.2">
      <c r="A70" s="39"/>
      <c r="B70" s="44"/>
      <c r="C70" s="45"/>
      <c r="D70" s="45"/>
      <c r="E70" s="45"/>
      <c r="F70" s="45"/>
      <c r="G70" s="45"/>
      <c r="H70" s="45"/>
      <c r="I70" s="45"/>
      <c r="J70" s="46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ht="15" x14ac:dyDescent="0.2">
      <c r="A71" s="39"/>
      <c r="B71" s="44"/>
      <c r="C71" s="62" t="s">
        <v>7</v>
      </c>
      <c r="D71" s="63" t="s">
        <v>2</v>
      </c>
      <c r="E71" s="50"/>
      <c r="F71" s="59"/>
      <c r="G71" s="45"/>
      <c r="H71" s="50"/>
      <c r="I71" s="50"/>
      <c r="J71" s="46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ht="15.75" x14ac:dyDescent="0.25">
      <c r="A72" s="39"/>
      <c r="B72" s="44"/>
      <c r="C72" s="62" t="s">
        <v>8</v>
      </c>
      <c r="D72" s="67" t="s">
        <v>28</v>
      </c>
      <c r="E72" s="45"/>
      <c r="F72" s="60"/>
      <c r="G72" s="50"/>
      <c r="H72" s="45"/>
      <c r="I72" s="45"/>
      <c r="J72" s="4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ht="15" x14ac:dyDescent="0.25">
      <c r="A73" s="39"/>
      <c r="B73" s="44"/>
      <c r="C73" s="62" t="s">
        <v>9</v>
      </c>
      <c r="D73" s="67" t="s">
        <v>29</v>
      </c>
      <c r="E73" s="45"/>
      <c r="F73" s="59"/>
      <c r="G73" s="45"/>
      <c r="H73" s="45"/>
      <c r="I73" s="45"/>
      <c r="J73" s="46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ht="15" customHeight="1" x14ac:dyDescent="0.2">
      <c r="A74" s="39"/>
      <c r="B74" s="44"/>
      <c r="C74" s="62" t="s">
        <v>11</v>
      </c>
      <c r="D74" s="45" t="s">
        <v>81</v>
      </c>
      <c r="E74" s="45"/>
      <c r="F74" s="61"/>
      <c r="G74" s="51"/>
      <c r="H74" s="45"/>
      <c r="I74" s="45"/>
      <c r="J74" s="46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ht="15.75" x14ac:dyDescent="0.25">
      <c r="A75" s="39"/>
      <c r="B75" s="44"/>
      <c r="C75" s="62" t="s">
        <v>22</v>
      </c>
      <c r="D75" s="67" t="s">
        <v>24</v>
      </c>
      <c r="E75" s="45"/>
      <c r="F75" s="59"/>
      <c r="G75" s="51"/>
      <c r="H75" s="45"/>
      <c r="I75" s="45"/>
      <c r="J75" s="46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ht="15" x14ac:dyDescent="0.2">
      <c r="A76" s="39"/>
      <c r="B76" s="44"/>
      <c r="C76" s="62" t="s">
        <v>13</v>
      </c>
      <c r="D76" s="45" t="s">
        <v>3</v>
      </c>
      <c r="E76" s="45"/>
      <c r="F76" s="45"/>
      <c r="G76" s="53"/>
      <c r="H76" s="45"/>
      <c r="I76" s="45"/>
      <c r="J76" s="46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ht="15" x14ac:dyDescent="0.2">
      <c r="A77" s="39"/>
      <c r="B77" s="44"/>
      <c r="C77" s="45"/>
      <c r="D77" s="45" t="s">
        <v>17</v>
      </c>
      <c r="E77" s="45"/>
      <c r="F77" s="59"/>
      <c r="G77" s="52"/>
      <c r="H77" s="45"/>
      <c r="I77" s="45"/>
      <c r="J77" s="46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ht="15" x14ac:dyDescent="0.25">
      <c r="A78" s="39"/>
      <c r="B78" s="44"/>
      <c r="C78" s="62" t="s">
        <v>23</v>
      </c>
      <c r="D78" s="67" t="s">
        <v>25</v>
      </c>
      <c r="E78" s="54"/>
      <c r="F78" s="45"/>
      <c r="G78" s="45"/>
      <c r="H78" s="54"/>
      <c r="I78" s="54"/>
      <c r="J78" s="46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ht="15.75" customHeight="1" x14ac:dyDescent="0.2">
      <c r="A79" s="39"/>
      <c r="B79" s="44"/>
      <c r="C79" s="66" t="s">
        <v>14</v>
      </c>
      <c r="D79" s="48" t="s">
        <v>16</v>
      </c>
      <c r="E79" s="45"/>
      <c r="F79" s="45"/>
      <c r="G79" s="45"/>
      <c r="H79" s="45"/>
      <c r="I79" s="45"/>
      <c r="J79" s="46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ht="15" x14ac:dyDescent="0.2">
      <c r="A80" s="39"/>
      <c r="B80" s="44"/>
      <c r="C80" s="62"/>
      <c r="D80" s="54"/>
      <c r="E80" s="54"/>
      <c r="F80" s="45"/>
      <c r="G80" s="45"/>
      <c r="H80" s="54"/>
      <c r="I80" s="54"/>
      <c r="J80" s="46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45" x14ac:dyDescent="0.2">
      <c r="A81" s="39"/>
      <c r="B81" s="44"/>
      <c r="C81" s="45"/>
      <c r="D81" s="45"/>
      <c r="E81" s="45"/>
      <c r="F81" s="45"/>
      <c r="G81" s="45"/>
      <c r="H81" s="45"/>
      <c r="I81" s="45"/>
      <c r="J81" s="46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45" ht="8.1" customHeight="1" thickBot="1" x14ac:dyDescent="0.25">
      <c r="A82" s="39"/>
      <c r="B82" s="55"/>
      <c r="C82" s="56"/>
      <c r="D82" s="56"/>
      <c r="E82" s="56"/>
      <c r="F82" s="56"/>
      <c r="G82" s="56"/>
      <c r="H82" s="56"/>
      <c r="I82" s="56"/>
      <c r="J82" s="57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45" ht="15.75" thickTop="1" x14ac:dyDescent="0.25">
      <c r="A83" s="39"/>
      <c r="B83" s="39"/>
      <c r="C83" s="39"/>
      <c r="D83" s="39"/>
      <c r="E83" s="39"/>
      <c r="F83" s="58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ht="15" customHeight="1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ht="15" customHeight="1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4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ht="15.75" customHeight="1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45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</row>
    <row r="117" spans="1:45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</row>
    <row r="120" spans="1:45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</row>
    <row r="121" spans="1:45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</row>
    <row r="122" spans="1:45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</row>
    <row r="123" spans="1:45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</row>
    <row r="124" spans="1:45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</row>
    <row r="125" spans="1:45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</row>
    <row r="126" spans="1:45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</row>
    <row r="127" spans="1:45" x14ac:dyDescent="0.2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</row>
    <row r="128" spans="1:45" x14ac:dyDescent="0.2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</row>
    <row r="129" spans="1:45" x14ac:dyDescent="0.2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</row>
    <row r="130" spans="1:45" x14ac:dyDescent="0.2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</row>
    <row r="131" spans="1:45" x14ac:dyDescent="0.2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</row>
    <row r="132" spans="1:45" x14ac:dyDescent="0.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</row>
    <row r="133" spans="1:45" x14ac:dyDescent="0.2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</row>
    <row r="134" spans="1:45" x14ac:dyDescent="0.2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</row>
    <row r="135" spans="1:45" x14ac:dyDescent="0.2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</row>
    <row r="136" spans="1:45" x14ac:dyDescent="0.2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</row>
    <row r="137" spans="1:45" x14ac:dyDescent="0.2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</row>
    <row r="138" spans="1:45" x14ac:dyDescent="0.2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</row>
    <row r="139" spans="1:45" x14ac:dyDescent="0.2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</row>
    <row r="140" spans="1:45" x14ac:dyDescent="0.2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</row>
    <row r="141" spans="1:45" x14ac:dyDescent="0.2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</row>
    <row r="142" spans="1:45" x14ac:dyDescent="0.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</row>
    <row r="143" spans="1:45" x14ac:dyDescent="0.2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</row>
    <row r="144" spans="1:45" x14ac:dyDescent="0.2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</row>
    <row r="145" spans="1:45" x14ac:dyDescent="0.2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</row>
    <row r="146" spans="1:45" x14ac:dyDescent="0.2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</row>
    <row r="147" spans="1:45" x14ac:dyDescent="0.2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</row>
    <row r="148" spans="1:45" x14ac:dyDescent="0.2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</row>
    <row r="149" spans="1:45" x14ac:dyDescent="0.2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</row>
    <row r="150" spans="1:45" x14ac:dyDescent="0.2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</row>
    <row r="151" spans="1:45" x14ac:dyDescent="0.2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</row>
    <row r="152" spans="1:45" ht="15" x14ac:dyDescent="0.2">
      <c r="A152" s="39"/>
      <c r="B152" s="39"/>
      <c r="C152" s="62" t="s">
        <v>7</v>
      </c>
      <c r="D152" s="63" t="s">
        <v>2</v>
      </c>
      <c r="E152" s="50"/>
      <c r="F152" s="59"/>
      <c r="G152" s="39"/>
      <c r="H152" s="50"/>
      <c r="I152" s="50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</row>
    <row r="153" spans="1:45" ht="15" x14ac:dyDescent="0.25">
      <c r="A153" s="39"/>
      <c r="B153" s="39"/>
      <c r="C153" s="62" t="s">
        <v>8</v>
      </c>
      <c r="D153" s="67" t="s">
        <v>26</v>
      </c>
      <c r="E153" s="45"/>
      <c r="F153" s="60"/>
      <c r="G153" s="39"/>
      <c r="H153" s="45"/>
      <c r="I153" s="45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</row>
    <row r="154" spans="1:45" ht="15" x14ac:dyDescent="0.25">
      <c r="C154" s="62" t="s">
        <v>9</v>
      </c>
      <c r="D154" s="67" t="s">
        <v>21</v>
      </c>
      <c r="E154" s="45"/>
      <c r="F154" s="59"/>
      <c r="H154" s="45"/>
      <c r="I154" s="45"/>
    </row>
    <row r="155" spans="1:45" x14ac:dyDescent="0.2">
      <c r="C155" s="62" t="s">
        <v>11</v>
      </c>
      <c r="D155" s="45" t="s">
        <v>20</v>
      </c>
      <c r="E155" s="45"/>
      <c r="F155" s="61"/>
      <c r="H155" s="45"/>
      <c r="I155" s="45"/>
    </row>
    <row r="156" spans="1:45" ht="15" x14ac:dyDescent="0.25">
      <c r="C156" s="62" t="s">
        <v>22</v>
      </c>
      <c r="D156" s="67" t="s">
        <v>24</v>
      </c>
      <c r="E156" s="45"/>
      <c r="F156" s="59"/>
      <c r="H156" s="45"/>
      <c r="I156" s="45"/>
    </row>
    <row r="157" spans="1:45" x14ac:dyDescent="0.2">
      <c r="C157" s="62" t="s">
        <v>13</v>
      </c>
      <c r="D157" s="45" t="s">
        <v>3</v>
      </c>
      <c r="E157" s="45"/>
      <c r="F157" s="45"/>
      <c r="H157" s="45"/>
      <c r="I157" s="45"/>
    </row>
    <row r="158" spans="1:45" x14ac:dyDescent="0.2">
      <c r="C158" s="45"/>
      <c r="D158" s="45" t="s">
        <v>17</v>
      </c>
      <c r="E158" s="45"/>
      <c r="F158" s="59"/>
      <c r="H158" s="45"/>
      <c r="I158" s="45"/>
    </row>
    <row r="159" spans="1:45" ht="15" x14ac:dyDescent="0.25">
      <c r="C159" s="62" t="s">
        <v>23</v>
      </c>
      <c r="D159" s="67" t="s">
        <v>25</v>
      </c>
      <c r="E159" s="54"/>
      <c r="F159" s="45"/>
      <c r="H159" s="54"/>
      <c r="I159" s="54"/>
    </row>
    <row r="160" spans="1:45" x14ac:dyDescent="0.2">
      <c r="C160" s="66" t="s">
        <v>14</v>
      </c>
      <c r="D160" s="48" t="s">
        <v>16</v>
      </c>
      <c r="E160" s="45"/>
      <c r="F160" s="45"/>
      <c r="H160" s="45"/>
      <c r="I160" s="45"/>
    </row>
    <row r="161" spans="3:9" ht="15" x14ac:dyDescent="0.2">
      <c r="C161" s="62"/>
      <c r="D161" s="54"/>
      <c r="E161" s="54"/>
      <c r="F161" s="45"/>
      <c r="H161" s="54"/>
      <c r="I161" s="54"/>
    </row>
  </sheetData>
  <sortState ref="F15:G59">
    <sortCondition ref="F15:F59"/>
  </sortState>
  <mergeCells count="6">
    <mergeCell ref="L10:P10"/>
    <mergeCell ref="F8:G8"/>
    <mergeCell ref="F12:G12"/>
    <mergeCell ref="F11:G11"/>
    <mergeCell ref="F10:G10"/>
    <mergeCell ref="F9:G9"/>
  </mergeCells>
  <hyperlinks>
    <hyperlink ref="D153" r:id="rId1"/>
    <hyperlink ref="D159" r:id="rId2"/>
    <hyperlink ref="D156" r:id="rId3"/>
    <hyperlink ref="D154" r:id="rId4"/>
    <hyperlink ref="D72" r:id="rId5" display="NWA MDB@bom.gov.au"/>
    <hyperlink ref="D78" r:id="rId6"/>
    <hyperlink ref="D75" r:id="rId7"/>
    <hyperlink ref="D73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83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5" t="s">
        <v>0</v>
      </c>
      <c r="H8" s="85"/>
      <c r="I8" s="85"/>
      <c r="J8" s="85"/>
      <c r="K8" s="85"/>
      <c r="L8" s="85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4"/>
      <c r="S9" s="84"/>
      <c r="T9" s="84"/>
      <c r="U9" s="84"/>
      <c r="V9" s="84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5" t="s">
        <v>1</v>
      </c>
      <c r="I10" s="85"/>
      <c r="J10" s="85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2015-03-20T06:04:21Z</dcterms:modified>
</cp:coreProperties>
</file>