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855" yWindow="-135" windowWidth="23190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Checklist'!$A$1:$P$56</definedName>
  </definedNames>
  <calcPr calcId="145621"/>
</workbook>
</file>

<file path=xl/calcChain.xml><?xml version="1.0" encoding="utf-8"?>
<calcChain xmlns="http://schemas.openxmlformats.org/spreadsheetml/2006/main">
  <c r="I24" i="4" l="1"/>
  <c r="I25" i="4"/>
  <c r="I26" i="4"/>
  <c r="I27" i="4"/>
  <c r="I23" i="4"/>
  <c r="L29" i="4" l="1"/>
  <c r="H29" i="4" l="1"/>
  <c r="I29" i="4"/>
  <c r="J29" i="4"/>
  <c r="K29" i="4"/>
  <c r="G29" i="4"/>
  <c r="J66" i="1" l="1"/>
</calcChain>
</file>

<file path=xl/sharedStrings.xml><?xml version="1.0" encoding="utf-8"?>
<sst xmlns="http://schemas.openxmlformats.org/spreadsheetml/2006/main" count="53" uniqueCount="40">
  <si>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</si>
  <si>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</si>
  <si>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</si>
  <si>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</si>
  <si>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</si>
  <si>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</si>
  <si>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</si>
  <si>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</si>
  <si>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</si>
  <si>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</si>
  <si>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</si>
  <si>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</si>
  <si>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</si>
  <si>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</si>
  <si>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</si>
  <si>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</si>
  <si>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</si>
  <si>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</si>
  <si>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</si>
  <si>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</si>
  <si>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Wastewater outflows</t>
  </si>
  <si>
    <t>Wastewater collected</t>
  </si>
  <si>
    <t>Delivery to users</t>
  </si>
  <si>
    <t>Total</t>
  </si>
  <si>
    <t>Treatment plant</t>
  </si>
  <si>
    <t>Canberra region</t>
  </si>
  <si>
    <t>ACTEW Water and Queanbeyan City Council</t>
  </si>
  <si>
    <t>Evaporation loss</t>
  </si>
  <si>
    <t>Discharge to rivers</t>
  </si>
  <si>
    <t>Internal transfer</t>
  </si>
  <si>
    <t>Inflow</t>
  </si>
  <si>
    <t>Outflow</t>
  </si>
  <si>
    <t>Fyshwick</t>
  </si>
  <si>
    <t xml:space="preserve">                        -   </t>
  </si>
  <si>
    <t xml:space="preserve">                              -   </t>
  </si>
  <si>
    <t>Lower Mologolo</t>
  </si>
  <si>
    <t>Outward Bound</t>
  </si>
  <si>
    <t>Queanbeyan</t>
  </si>
  <si>
    <t>Uriarra</t>
  </si>
  <si>
    <t>Wastewater treated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</si>
</sst>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6" fillId="0" borderId="0" xfId="0" applyNumberFormat="1" applyFont="1" applyBorder="1"/>
    <xf numFmtId="0" fontId="16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10" fillId="0" borderId="13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47</xdr:row>
      <xdr:rowOff>1</xdr:rowOff>
    </xdr:from>
    <xdr:to>
      <xdr:col>8</xdr:col>
      <xdr:colOff>66675</xdr:colOff>
      <xdr:row>48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49</xdr:row>
      <xdr:rowOff>28575</xdr:rowOff>
    </xdr:from>
    <xdr:to>
      <xdr:col>8</xdr:col>
      <xdr:colOff>38099</xdr:colOff>
      <xdr:row>50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42</xdr:row>
      <xdr:rowOff>19050</xdr:rowOff>
    </xdr:from>
    <xdr:to>
      <xdr:col>13</xdr:col>
      <xdr:colOff>409576</xdr:colOff>
      <xdr:row>43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44</xdr:row>
      <xdr:rowOff>19050</xdr:rowOff>
    </xdr:from>
    <xdr:to>
      <xdr:col>13</xdr:col>
      <xdr:colOff>390525</xdr:colOff>
      <xdr:row>45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6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25.85546875" style="40" customWidth="1"/>
    <col min="7" max="7" width="23.140625" style="40" customWidth="1"/>
    <col min="8" max="8" width="18.28515625" style="40" customWidth="1"/>
    <col min="9" max="9" width="21.85546875" style="40" customWidth="1"/>
    <col min="10" max="10" width="20.85546875" style="40" customWidth="1"/>
    <col min="11" max="11" width="20.42578125" style="40" customWidth="1"/>
    <col min="12" max="12" width="18.7109375" style="40" customWidth="1"/>
    <col min="13" max="13" width="9.140625" style="40"/>
    <col min="14" max="14" width="13.85546875" style="40" customWidth="1"/>
    <col min="15" max="15" width="17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0" t="s">
        <v>25</v>
      </c>
      <c r="H8" s="90"/>
      <c r="I8" s="90"/>
      <c r="J8" s="90"/>
      <c r="K8" s="90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1" t="s">
        <v>19</v>
      </c>
      <c r="H9" s="91"/>
      <c r="I9" s="91"/>
      <c r="J9" s="91"/>
      <c r="K9" s="91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9"/>
      <c r="S10" s="89"/>
      <c r="T10" s="89"/>
      <c r="U10" s="89"/>
      <c r="V10" s="8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1" t="s">
        <v>20</v>
      </c>
      <c r="H11" s="91"/>
      <c r="I11" s="91"/>
      <c r="J11" s="91"/>
      <c r="K11" s="91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" x14ac:dyDescent="0.25">
      <c r="A20" s="39"/>
      <c r="B20" s="44"/>
      <c r="C20" s="45"/>
      <c r="D20" s="45"/>
      <c r="E20" s="55"/>
      <c r="F20" s="84" t="s">
        <v>24</v>
      </c>
      <c r="G20" s="92" t="s">
        <v>30</v>
      </c>
      <c r="H20" s="92"/>
      <c r="I20" s="92"/>
      <c r="J20" s="92" t="s">
        <v>31</v>
      </c>
      <c r="K20" s="92"/>
      <c r="L20" s="92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x14ac:dyDescent="0.25">
      <c r="A21" s="39"/>
      <c r="B21" s="44"/>
      <c r="C21" s="45"/>
      <c r="D21" s="45"/>
      <c r="E21" s="55"/>
      <c r="F21" s="84"/>
      <c r="G21" s="85" t="s">
        <v>21</v>
      </c>
      <c r="H21" s="85" t="s">
        <v>29</v>
      </c>
      <c r="I21" s="88" t="s">
        <v>39</v>
      </c>
      <c r="J21" s="88" t="s">
        <v>28</v>
      </c>
      <c r="K21" s="85" t="s">
        <v>27</v>
      </c>
      <c r="L21" s="85" t="s">
        <v>22</v>
      </c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x14ac:dyDescent="0.2">
      <c r="A22" s="39"/>
      <c r="B22" s="44"/>
      <c r="C22" s="45"/>
      <c r="D22" s="45"/>
      <c r="E22" s="55"/>
      <c r="F22" s="56"/>
      <c r="G22" s="56"/>
      <c r="H22" s="56"/>
      <c r="I22" s="56"/>
      <c r="J22" s="56"/>
      <c r="K22" s="56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x14ac:dyDescent="0.2">
      <c r="A23" s="39"/>
      <c r="B23" s="44"/>
      <c r="C23" s="45"/>
      <c r="D23" s="45"/>
      <c r="E23" s="55"/>
      <c r="F23" s="56" t="s">
        <v>32</v>
      </c>
      <c r="G23" s="86">
        <v>1557</v>
      </c>
      <c r="H23" s="86">
        <v>-541</v>
      </c>
      <c r="I23" s="86">
        <f>G23+H23</f>
        <v>1016</v>
      </c>
      <c r="J23" s="86" t="s">
        <v>33</v>
      </c>
      <c r="K23" s="86">
        <v>1016</v>
      </c>
      <c r="L23" s="56" t="s">
        <v>34</v>
      </c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x14ac:dyDescent="0.2">
      <c r="A24" s="39"/>
      <c r="B24" s="44"/>
      <c r="C24" s="45"/>
      <c r="D24" s="45"/>
      <c r="E24" s="55"/>
      <c r="F24" s="56" t="s">
        <v>35</v>
      </c>
      <c r="G24" s="86">
        <v>31514</v>
      </c>
      <c r="H24" s="86">
        <v>541</v>
      </c>
      <c r="I24" s="86">
        <f t="shared" ref="I24:I27" si="0">G24+H24</f>
        <v>32055</v>
      </c>
      <c r="J24" s="86">
        <v>29399</v>
      </c>
      <c r="K24" s="86">
        <v>2556</v>
      </c>
      <c r="L24" s="56">
        <v>100</v>
      </c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x14ac:dyDescent="0.2">
      <c r="A25" s="39"/>
      <c r="B25" s="44"/>
      <c r="C25" s="45"/>
      <c r="D25" s="45"/>
      <c r="E25" s="55"/>
      <c r="F25" s="56" t="s">
        <v>36</v>
      </c>
      <c r="G25" s="86">
        <v>2</v>
      </c>
      <c r="H25" s="86"/>
      <c r="I25" s="86">
        <f t="shared" si="0"/>
        <v>2</v>
      </c>
      <c r="J25" s="86"/>
      <c r="K25" s="86"/>
      <c r="L25" s="56">
        <v>2</v>
      </c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x14ac:dyDescent="0.2">
      <c r="A26" s="39"/>
      <c r="B26" s="44"/>
      <c r="C26" s="45"/>
      <c r="D26" s="45"/>
      <c r="E26" s="55"/>
      <c r="F26" s="56" t="s">
        <v>37</v>
      </c>
      <c r="G26" s="86">
        <v>3596</v>
      </c>
      <c r="H26" s="86"/>
      <c r="I26" s="86">
        <f t="shared" si="0"/>
        <v>3596</v>
      </c>
      <c r="J26" s="86">
        <v>3141</v>
      </c>
      <c r="K26" s="86">
        <v>356</v>
      </c>
      <c r="L26" s="56">
        <v>99</v>
      </c>
      <c r="M26" s="57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55"/>
      <c r="F27" s="56" t="s">
        <v>38</v>
      </c>
      <c r="G27" s="86">
        <v>13</v>
      </c>
      <c r="H27" s="86"/>
      <c r="I27" s="86">
        <f t="shared" si="0"/>
        <v>13</v>
      </c>
      <c r="J27" s="86">
        <v>11</v>
      </c>
      <c r="K27" s="86">
        <v>2</v>
      </c>
      <c r="L27" s="56" t="s">
        <v>34</v>
      </c>
      <c r="M27" s="57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55"/>
      <c r="F28" s="56"/>
      <c r="G28" s="86"/>
      <c r="H28" s="86"/>
      <c r="I28" s="86"/>
      <c r="J28" s="86"/>
      <c r="K28" s="86"/>
      <c r="L28" s="56"/>
      <c r="M28" s="57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ht="15" x14ac:dyDescent="0.25">
      <c r="A29" s="39"/>
      <c r="B29" s="44"/>
      <c r="C29" s="45"/>
      <c r="D29" s="45"/>
      <c r="E29" s="55"/>
      <c r="F29" s="84" t="s">
        <v>23</v>
      </c>
      <c r="G29" s="87">
        <f t="shared" ref="G29:L29" si="1">SUM(G23:G27)</f>
        <v>36682</v>
      </c>
      <c r="H29" s="87">
        <f t="shared" si="1"/>
        <v>0</v>
      </c>
      <c r="I29" s="87">
        <f t="shared" si="1"/>
        <v>36682</v>
      </c>
      <c r="J29" s="87">
        <f t="shared" si="1"/>
        <v>32551</v>
      </c>
      <c r="K29" s="87">
        <f t="shared" si="1"/>
        <v>3930</v>
      </c>
      <c r="L29" s="87">
        <f t="shared" si="1"/>
        <v>201</v>
      </c>
      <c r="M29" s="9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thickBot="1" x14ac:dyDescent="0.25">
      <c r="A30" s="39"/>
      <c r="B30" s="44"/>
      <c r="C30" s="45"/>
      <c r="D30" s="45"/>
      <c r="E30" s="58"/>
      <c r="F30" s="59"/>
      <c r="G30" s="59"/>
      <c r="H30" s="59"/>
      <c r="I30" s="59"/>
      <c r="J30" s="59"/>
      <c r="K30" s="59"/>
      <c r="L30" s="59"/>
      <c r="M30" s="60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ht="15" thickTop="1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x14ac:dyDescent="0.2">
      <c r="A40" s="39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ht="15" x14ac:dyDescent="0.2">
      <c r="A41" s="39"/>
      <c r="B41" s="44"/>
      <c r="C41" s="45"/>
      <c r="D41" s="45"/>
      <c r="E41" s="45"/>
      <c r="F41" s="45"/>
      <c r="G41" s="45"/>
      <c r="H41" s="45"/>
      <c r="I41" s="74" t="s">
        <v>7</v>
      </c>
      <c r="J41" s="78" t="s">
        <v>2</v>
      </c>
      <c r="K41" s="61"/>
      <c r="L41" s="61"/>
      <c r="M41" s="61"/>
      <c r="N41" s="61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x14ac:dyDescent="0.2">
      <c r="A42" s="39"/>
      <c r="B42" s="44"/>
      <c r="C42" s="45"/>
      <c r="D42" s="45"/>
      <c r="E42" s="45"/>
      <c r="F42" s="45"/>
      <c r="G42" s="45"/>
      <c r="H42" s="45"/>
      <c r="I42" s="75"/>
      <c r="J42" s="45"/>
      <c r="K42" s="45"/>
      <c r="L42" s="45"/>
      <c r="M42" s="45"/>
      <c r="N42" s="45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ht="15" x14ac:dyDescent="0.2">
      <c r="A43" s="39"/>
      <c r="B43" s="44"/>
      <c r="C43" s="45"/>
      <c r="D43" s="45"/>
      <c r="E43" s="45"/>
      <c r="F43" s="45"/>
      <c r="G43" s="45"/>
      <c r="H43" s="45"/>
      <c r="I43" s="74" t="s">
        <v>8</v>
      </c>
      <c r="J43" s="62"/>
      <c r="K43" s="62"/>
      <c r="L43" s="63"/>
      <c r="M43" s="63"/>
      <c r="N43" s="63"/>
      <c r="O43" s="63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" x14ac:dyDescent="0.2">
      <c r="A44" s="39"/>
      <c r="B44" s="44"/>
      <c r="C44" s="45"/>
      <c r="D44" s="45"/>
      <c r="E44" s="45"/>
      <c r="F44" s="45"/>
      <c r="G44" s="45"/>
      <c r="H44" s="45"/>
      <c r="I44" s="76"/>
      <c r="J44" s="62"/>
      <c r="K44" s="62"/>
      <c r="L44" s="63"/>
      <c r="M44" s="63"/>
      <c r="N44" s="63"/>
      <c r="O44" s="63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ht="15" x14ac:dyDescent="0.2">
      <c r="A45" s="39"/>
      <c r="B45" s="44"/>
      <c r="C45" s="45"/>
      <c r="D45" s="45"/>
      <c r="E45" s="45"/>
      <c r="F45" s="45"/>
      <c r="G45" s="45"/>
      <c r="H45" s="45"/>
      <c r="I45" s="74" t="s">
        <v>9</v>
      </c>
      <c r="J45" s="64"/>
      <c r="K45" s="64"/>
      <c r="L45" s="63"/>
      <c r="M45" s="63"/>
      <c r="N45" s="63"/>
      <c r="O45" s="63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ht="15" x14ac:dyDescent="0.2">
      <c r="A46" s="39"/>
      <c r="B46" s="44"/>
      <c r="C46" s="45"/>
      <c r="D46" s="45"/>
      <c r="E46" s="45"/>
      <c r="F46" s="45"/>
      <c r="G46" s="45"/>
      <c r="H46" s="45"/>
      <c r="I46" s="45"/>
      <c r="J46" s="63"/>
      <c r="K46" s="63"/>
      <c r="L46" s="63"/>
      <c r="M46" s="63"/>
      <c r="N46" s="63"/>
      <c r="O46" s="63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74" t="s">
        <v>11</v>
      </c>
      <c r="J47" s="45" t="s">
        <v>26</v>
      </c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ht="15.75" customHeight="1" x14ac:dyDescent="0.2">
      <c r="A48" s="39"/>
      <c r="B48" s="44"/>
      <c r="C48" s="77" t="s">
        <v>10</v>
      </c>
      <c r="D48" s="65"/>
      <c r="E48" s="66"/>
      <c r="F48" s="66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x14ac:dyDescent="0.2">
      <c r="A49" s="39"/>
      <c r="B49" s="44"/>
      <c r="C49" s="45"/>
      <c r="D49" s="45"/>
      <c r="E49" s="45"/>
      <c r="F49" s="45"/>
      <c r="G49" s="45"/>
      <c r="H49" s="45"/>
      <c r="I49" s="74" t="s">
        <v>13</v>
      </c>
      <c r="J49" s="45" t="s">
        <v>3</v>
      </c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ht="15.75" customHeight="1" x14ac:dyDescent="0.2">
      <c r="A50" s="39"/>
      <c r="B50" s="44"/>
      <c r="C50" s="77" t="s">
        <v>12</v>
      </c>
      <c r="D50" s="66"/>
      <c r="E50" s="66"/>
      <c r="F50" s="66"/>
      <c r="G50" s="45"/>
      <c r="H50" s="45"/>
      <c r="I50" s="45"/>
      <c r="J50" s="67" t="s">
        <v>17</v>
      </c>
      <c r="K50" s="68"/>
      <c r="L50" s="68"/>
      <c r="M50" s="68"/>
      <c r="N50" s="68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x14ac:dyDescent="0.2">
      <c r="A51" s="39"/>
      <c r="B51" s="44"/>
      <c r="C51" s="45"/>
      <c r="D51" s="45"/>
      <c r="E51" s="45"/>
      <c r="F51" s="45"/>
      <c r="G51" s="45"/>
      <c r="H51" s="45"/>
      <c r="I51" s="45"/>
      <c r="J51" s="69"/>
      <c r="K51" s="68"/>
      <c r="L51" s="68"/>
      <c r="M51" s="68"/>
      <c r="N51" s="68"/>
      <c r="O51" s="45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x14ac:dyDescent="0.2">
      <c r="A52" s="39"/>
      <c r="B52" s="44"/>
      <c r="C52" s="45"/>
      <c r="D52" s="45"/>
      <c r="E52" s="45"/>
      <c r="F52" s="45"/>
      <c r="G52" s="45"/>
      <c r="H52" s="45"/>
      <c r="I52" s="77" t="s">
        <v>14</v>
      </c>
      <c r="J52" s="48" t="s">
        <v>16</v>
      </c>
      <c r="K52" s="48"/>
      <c r="L52" s="48"/>
      <c r="M52" s="48"/>
      <c r="N52" s="48"/>
      <c r="O52" s="45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x14ac:dyDescent="0.2">
      <c r="A53" s="39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x14ac:dyDescent="0.2">
      <c r="A54" s="39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6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51" ht="8.1" customHeight="1" thickBot="1" x14ac:dyDescent="0.25">
      <c r="A55" s="39"/>
      <c r="B55" s="70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2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</row>
    <row r="56" spans="1:51" ht="15.75" thickTop="1" x14ac:dyDescent="0.25">
      <c r="A56" s="39"/>
      <c r="B56" s="39"/>
      <c r="C56" s="39"/>
      <c r="D56" s="39"/>
      <c r="E56" s="39"/>
      <c r="F56" s="39"/>
      <c r="G56" s="39"/>
      <c r="H56" s="39"/>
      <c r="I56" s="73" t="s">
        <v>15</v>
      </c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  <row r="126" spans="1:51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</row>
  </sheetData>
  <mergeCells count="6">
    <mergeCell ref="R10:V10"/>
    <mergeCell ref="G8:K8"/>
    <mergeCell ref="G9:K9"/>
    <mergeCell ref="G11:K11"/>
    <mergeCell ref="G20:I20"/>
    <mergeCell ref="J20:L20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4" t="s">
        <v>0</v>
      </c>
      <c r="H8" s="94"/>
      <c r="I8" s="94"/>
      <c r="J8" s="94"/>
      <c r="K8" s="94"/>
      <c r="L8" s="9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3"/>
      <c r="S9" s="93"/>
      <c r="T9" s="93"/>
      <c r="U9" s="93"/>
      <c r="V9" s="9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4" t="s">
        <v>1</v>
      </c>
      <c r="I10" s="94"/>
      <c r="J10" s="9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2014-12-19T00:49:18Z</dcterms:modified>
</cp:coreProperties>
</file>