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1275" windowWidth="19320" windowHeight="10890"/>
  </bookViews>
  <sheets>
    <sheet name="Individual users 2015_16" sheetId="4" r:id="rId1"/>
    <sheet name="Urban supply 2015_16" sheetId="6" r:id="rId2"/>
    <sheet name="Salt interception 2015_16" sheetId="5" r:id="rId3"/>
    <sheet name="Sheet1" sheetId="1" state="hidden" r:id="rId4"/>
  </sheets>
  <externalReferences>
    <externalReference r:id="rId5"/>
    <externalReference r:id="rId6"/>
  </externalReferences>
  <definedNames>
    <definedName name="_xlnm.Print_Area" localSheetId="0">'Individual users 2015_16'!$A$1:$R$85</definedName>
    <definedName name="_xlnm.Print_Area" localSheetId="2">'Salt interception 2015_16'!$A$1:$P$35</definedName>
    <definedName name="_xlnm.Print_Area" localSheetId="3">Sheet1!$A$1:$Q$80</definedName>
    <definedName name="_xlnm.Print_Area" localSheetId="1">'Urban supply 2015_16'!$A$1:$N$67</definedName>
    <definedName name="Qld177nwa">'[1]Qld sw other'!$A$29:$J$52</definedName>
    <definedName name="QLDswalloc">'[2]Qld sw alloc'!$A$3:$AR$27</definedName>
  </definedNames>
  <calcPr calcId="145621"/>
</workbook>
</file>

<file path=xl/calcChain.xml><?xml version="1.0" encoding="utf-8"?>
<calcChain xmlns="http://schemas.openxmlformats.org/spreadsheetml/2006/main">
  <c r="P68" i="4" l="1"/>
  <c r="P63" i="4"/>
  <c r="P64" i="4"/>
  <c r="P65" i="4"/>
  <c r="P66" i="4"/>
  <c r="P67" i="4"/>
  <c r="P60"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20" i="4"/>
  <c r="P21" i="4"/>
  <c r="P22" i="4"/>
  <c r="P23" i="4"/>
  <c r="P24" i="4"/>
  <c r="P15" i="4"/>
  <c r="P16" i="4"/>
  <c r="P17" i="4"/>
  <c r="L54" i="6" l="1"/>
  <c r="M53" i="4"/>
  <c r="M52" i="4"/>
  <c r="M43" i="4"/>
  <c r="P62" i="4"/>
  <c r="N21" i="5"/>
  <c r="M21" i="5"/>
  <c r="L21" i="5"/>
  <c r="K21" i="5"/>
  <c r="N19" i="5"/>
  <c r="N22" i="5" s="1"/>
  <c r="M19" i="5"/>
  <c r="L19" i="5"/>
  <c r="L22" i="5" s="1"/>
  <c r="K19" i="5"/>
  <c r="K22" i="5" s="1"/>
  <c r="O61" i="4"/>
  <c r="N52" i="4"/>
  <c r="K53" i="6" l="1"/>
  <c r="K54" i="6" s="1"/>
  <c r="L53" i="6"/>
  <c r="M22" i="5"/>
  <c r="O18" i="4"/>
  <c r="K18" i="4"/>
  <c r="L18" i="4"/>
  <c r="M18" i="4"/>
  <c r="N58" i="4"/>
  <c r="O58" i="4"/>
  <c r="K58" i="4"/>
  <c r="L58" i="4"/>
  <c r="N68" i="4"/>
  <c r="O68" i="4"/>
  <c r="K68" i="4"/>
  <c r="L68" i="4"/>
  <c r="M68" i="4"/>
  <c r="N61" i="4"/>
  <c r="K61" i="4"/>
  <c r="L61" i="4"/>
  <c r="M61" i="4"/>
  <c r="P69" i="4" l="1"/>
  <c r="P59" i="4"/>
  <c r="P19" i="4"/>
  <c r="P14" i="4"/>
  <c r="L70" i="4"/>
  <c r="M70" i="4"/>
  <c r="O70" i="4"/>
  <c r="K70" i="4"/>
  <c r="M58" i="4"/>
  <c r="N70" i="4" l="1"/>
  <c r="O71" i="4"/>
  <c r="N18" i="4"/>
  <c r="P18" i="4"/>
  <c r="P70" i="4"/>
  <c r="M71" i="4"/>
  <c r="L71" i="4"/>
  <c r="P58" i="4"/>
  <c r="P61" i="4"/>
  <c r="N71" i="4" l="1"/>
  <c r="K71" i="4"/>
  <c r="P71" i="4"/>
</calcChain>
</file>

<file path=xl/sharedStrings.xml><?xml version="1.0" encoding="utf-8"?>
<sst xmlns="http://schemas.openxmlformats.org/spreadsheetml/2006/main" count="552" uniqueCount="191">
  <si>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</si>
  <si>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</si>
  <si>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</si>
  <si>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</si>
  <si>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</si>
  <si>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</si>
  <si>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</si>
  <si>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</si>
  <si>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</si>
  <si>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</si>
  <si>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</si>
  <si>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</si>
  <si>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</si>
  <si>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</si>
  <si>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</si>
  <si>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</si>
  <si>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</si>
  <si>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</si>
  <si>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</si>
  <si>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</si>
  <si>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</si>
  <si>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Code</t>
  </si>
  <si>
    <t>Name</t>
  </si>
  <si>
    <t>Qld</t>
  </si>
  <si>
    <t>NSW</t>
  </si>
  <si>
    <t>Vic.</t>
  </si>
  <si>
    <t xml:space="preserve">http://www.bom.gov.au/other/disclaimer.shtml </t>
  </si>
  <si>
    <t>State</t>
  </si>
  <si>
    <t>Total for the region</t>
  </si>
  <si>
    <t>Surface water resource plan area</t>
  </si>
  <si>
    <t>ACT water resource information database</t>
  </si>
  <si>
    <t>Murray–Darling Basin region</t>
  </si>
  <si>
    <t>Combined classes</t>
  </si>
  <si>
    <t>Sustainable diversion limit resource unit</t>
  </si>
  <si>
    <t>SA</t>
  </si>
  <si>
    <t>1 July 2015–30 June 2016</t>
  </si>
  <si>
    <t> Sub-total Queensland</t>
  </si>
  <si>
    <t> Sub-total New South Wales</t>
  </si>
  <si>
    <t> Sub-total South Australia</t>
  </si>
  <si>
    <r>
      <t> </t>
    </r>
    <r>
      <rPr>
        <b/>
        <i/>
        <sz val="11"/>
        <color rgb="FF000000"/>
        <rFont val="Calibri"/>
        <family val="2"/>
        <scheme val="minor"/>
      </rPr>
      <t>Sub-total Victoria</t>
    </r>
  </si>
  <si>
    <t>http://www.bom.gov.au/water/nwa/2016/mdb/supportinginformation/waterstores.shtml</t>
  </si>
  <si>
    <t xml:space="preserve">http://www.bom.gov.au/water/nwa/2016/copyright.shtml </t>
  </si>
  <si>
    <t>Bureau of Meteorology. National Water Account 2016</t>
  </si>
  <si>
    <t>NWA_MDB@bom.gov.au</t>
  </si>
  <si>
    <t>Carryover from previous year</t>
  </si>
  <si>
    <t>Allocation announcement</t>
  </si>
  <si>
    <t xml:space="preserve">Carryover to the following year </t>
  </si>
  <si>
    <t>ACT</t>
  </si>
  <si>
    <t>Sub-total Australian Capital Territory</t>
  </si>
  <si>
    <t>Details of groundwater availability and extractions by individual users in the Murray–Darling Basin region during 2015-16 year (volumes are in ML)</t>
  </si>
  <si>
    <t>Allocated extraction</t>
  </si>
  <si>
    <t>Extractions under other statutory rights</t>
  </si>
  <si>
    <t>GW22 Warrego-Paroo-Nebine</t>
  </si>
  <si>
    <t>GS60, GS63. GS66</t>
  </si>
  <si>
    <t>Sediments above the Great Artesian Basin: Warrego-Paroo-Nebine
St George Alluvium: Warrego-Paroo-Nebine
Warrego Alluvium</t>
  </si>
  <si>
    <t>Aquifer</t>
  </si>
  <si>
    <t>GW21 Condamine–Balonne</t>
  </si>
  <si>
    <t>GS53, GS58, GS61, GS64 and GS65</t>
  </si>
  <si>
    <t>Condamine Fractured Rock, Sediments above the GAB: Condamine–Balonne, St George Alluvium: Condamine–Balonne (shallow and deep), Upper Condamine Alluvium and Upper Condamine Basalts</t>
  </si>
  <si>
    <t>GW20 Moonie</t>
  </si>
  <si>
    <t>GS59 and GS62</t>
  </si>
  <si>
    <t>Sediments above the GAB: Moonie and St George Alluvium: Moonie</t>
  </si>
  <si>
    <t>GW19 Qld Border Rivers</t>
  </si>
  <si>
    <t>GS54, GS55 and GS57</t>
  </si>
  <si>
    <t>Qld Border Rivers Alluvium, Qld Border Rivers Fractured Rock and Sediments above the GAB: Border Rivers</t>
  </si>
  <si>
    <t>GW18 New South Wales Border Rivers Alluvium</t>
  </si>
  <si>
    <t>GS32</t>
  </si>
  <si>
    <t>NSW Border Rivers Alluvium </t>
  </si>
  <si>
    <t>GS33</t>
  </si>
  <si>
    <t>NSW Border Rivers Tributary Alluvium</t>
  </si>
  <si>
    <t>GW17 New England Fractured Rock and Northern Basalts</t>
  </si>
  <si>
    <t>GS18</t>
  </si>
  <si>
    <t>Inverell Basalt</t>
  </si>
  <si>
    <t>GS22</t>
  </si>
  <si>
    <t>Liverpool Ranges Basalt</t>
  </si>
  <si>
    <t>GS37</t>
  </si>
  <si>
    <t>New England Fold Belt</t>
  </si>
  <si>
    <t>GS49</t>
  </si>
  <si>
    <t>Warrumbungle Basalt</t>
  </si>
  <si>
    <t>GW16 Eastern Porous Rock</t>
  </si>
  <si>
    <t>GS17</t>
  </si>
  <si>
    <t>Gunnedah–Oxley Basin MDB </t>
  </si>
  <si>
    <t>GS41</t>
  </si>
  <si>
    <t>Sydney Basin MDB</t>
  </si>
  <si>
    <t>GW15 Gwydir Alluvium</t>
  </si>
  <si>
    <t>GS24</t>
  </si>
  <si>
    <t>Lower Gwydir Alluvium</t>
  </si>
  <si>
    <t>GS43</t>
  </si>
  <si>
    <t>Upper Gwydir Alluvium</t>
  </si>
  <si>
    <t>GW14 Namoi Alluvium</t>
  </si>
  <si>
    <t>GS29</t>
  </si>
  <si>
    <t>Lower Namoi Alluvium</t>
  </si>
  <si>
    <t>GS30</t>
  </si>
  <si>
    <t>Manilla Alluvium</t>
  </si>
  <si>
    <t>GS40</t>
  </si>
  <si>
    <t>Peel Valley Alluvium</t>
  </si>
  <si>
    <t>GS47</t>
  </si>
  <si>
    <t>Upper Namoi Alluvium</t>
  </si>
  <si>
    <t>GS48</t>
  </si>
  <si>
    <t>Upper Namoi Tributary Alluvium</t>
  </si>
  <si>
    <t>GW13 New South Wales Great Artesian Basin Shallow</t>
  </si>
  <si>
    <t>GS34 to GS 36</t>
  </si>
  <si>
    <t>New South Wales GAB: Surat Shallow, Warrego Shallow and Central Shallow</t>
  </si>
  <si>
    <t>GW12 Macquarie–Castlereagh Alluvium</t>
  </si>
  <si>
    <t>GS11</t>
  </si>
  <si>
    <t>Bell Valley Alluvium</t>
  </si>
  <si>
    <t>GS14</t>
  </si>
  <si>
    <t>Castlereagh Alluvium</t>
  </si>
  <si>
    <t>GS15</t>
  </si>
  <si>
    <t>Collaburragundry–Talbragar Alluvium</t>
  </si>
  <si>
    <t>GS16</t>
  </si>
  <si>
    <t>Cudgegong Alluvium</t>
  </si>
  <si>
    <t>GS26</t>
  </si>
  <si>
    <t>Lower Macquarie Alluvium</t>
  </si>
  <si>
    <t>GS45</t>
  </si>
  <si>
    <t>Upper Macquarie Alluvium</t>
  </si>
  <si>
    <t>GS19</t>
  </si>
  <si>
    <t>Kanmantoo Fold Belt</t>
  </si>
  <si>
    <t>GW7 Darling Alluvium </t>
  </si>
  <si>
    <t>GS42</t>
  </si>
  <si>
    <t>Upper Darling Alluvium</t>
  </si>
  <si>
    <t>GS10</t>
  </si>
  <si>
    <t>Adelaide Fold Belt</t>
  </si>
  <si>
    <t>GS20</t>
  </si>
  <si>
    <t>Lachlan Fold Belt</t>
  </si>
  <si>
    <t>GS39</t>
  </si>
  <si>
    <t>Orange Basalt</t>
  </si>
  <si>
    <t>GS51</t>
  </si>
  <si>
    <t>Young Granite</t>
  </si>
  <si>
    <t>GS23</t>
  </si>
  <si>
    <t>Lower Darling Alluvium</t>
  </si>
  <si>
    <t>GW10 Lachlan Alluvium</t>
  </si>
  <si>
    <t>GS12</t>
  </si>
  <si>
    <t>Belubula Alluvium</t>
  </si>
  <si>
    <t>GS25</t>
  </si>
  <si>
    <t>Lower Lachlan Alluvium</t>
  </si>
  <si>
    <t>GS44</t>
  </si>
  <si>
    <t>Upper Lachlan Alluvium</t>
  </si>
  <si>
    <t>GW9 Murrumbidgee Alluvium</t>
  </si>
  <si>
    <t>GS21</t>
  </si>
  <si>
    <t>Lake George Alluvium</t>
  </si>
  <si>
    <t>GS28</t>
  </si>
  <si>
    <t>Lower Murrumbidgee Alluvium (shallow; Shepparton formation and deep; Calivil formation and Renmark Group)</t>
  </si>
  <si>
    <t>GS31</t>
  </si>
  <si>
    <t>Mid Murrumbidgee Alluvium</t>
  </si>
  <si>
    <t>GW8 Murray Alluvium</t>
  </si>
  <si>
    <t>GS13</t>
  </si>
  <si>
    <t>Billabong Creek Alluvium</t>
  </si>
  <si>
    <t>GS27</t>
  </si>
  <si>
    <t>Lower Murray Alluvium (shallow; Shepparton formation and deep; Renmark Group and Calivil formation)</t>
  </si>
  <si>
    <t>GS46</t>
  </si>
  <si>
    <t>Upper Murray Alluvium</t>
  </si>
  <si>
    <t>GW6 Western Porous Rock</t>
  </si>
  <si>
    <t>GS50</t>
  </si>
  <si>
    <t>Western Porous Rock</t>
  </si>
  <si>
    <t>GW2 Goulburn–Murray</t>
  </si>
  <si>
    <t>GS8</t>
  </si>
  <si>
    <t>Goulburn–Murray (Shepparton Irrigation Region, sedimentary plain, highlands and deep)</t>
  </si>
  <si>
    <t>GW3 Wimmera–Mallee (groundwater)</t>
  </si>
  <si>
    <t>GS9</t>
  </si>
  <si>
    <t>Wimmera–Mallee (sedimentary plain, highlands and deep)</t>
  </si>
  <si>
    <t>GW5 Eastern Mount Lofty Ranges</t>
  </si>
  <si>
    <t>GS1</t>
  </si>
  <si>
    <t>Angas Bremer (Quaternary sediments and Murray Group limestone)</t>
  </si>
  <si>
    <t>GS2</t>
  </si>
  <si>
    <t>Eastern Mt Lofty Ranges Prescribed Wells Area</t>
  </si>
  <si>
    <t>GS4</t>
  </si>
  <si>
    <t>Marne Saunders (Murray Group limestone and Renmark Group)</t>
  </si>
  <si>
    <t>GW4 SA Murray</t>
  </si>
  <si>
    <t>GS3</t>
  </si>
  <si>
    <t>Mallee (Pliocene Sands, Murray Group limestone and Renmark Group)</t>
  </si>
  <si>
    <t>GS5</t>
  </si>
  <si>
    <t>Peake–Roby–Sherlock (unconfined and confined)</t>
  </si>
  <si>
    <t>GS7</t>
  </si>
  <si>
    <t>SA Murray Salt Interception Schemes</t>
  </si>
  <si>
    <t>ACT (groundwater)</t>
  </si>
  <si>
    <t>GS52</t>
  </si>
  <si>
    <t>included in GS 32</t>
  </si>
  <si>
    <t xml:space="preserve">GS6 </t>
  </si>
  <si>
    <t xml:space="preserve">SA Murray </t>
  </si>
  <si>
    <t>Details of groundwater availability and extractions for salt interception purposes in the Murray–Darling Basin region during 2015-16 year (volumes are in ML)</t>
  </si>
  <si>
    <t>Extraction for salt interception purposes</t>
  </si>
  <si>
    <t>Water Resource Reports for Queensland, New South Wales, Victoria, South Australia and ACT provided by the Murray–Darling Basin Authority</t>
  </si>
  <si>
    <t>Information except for New South Wales is not available</t>
  </si>
  <si>
    <t>Extraction volumes excluding reported extraction volumes for urban, salt interception and environmental purposes are included in the table. Extraction volumes except for New South Wales may include urban supply volumes.</t>
  </si>
  <si>
    <t>Water access licence statistics (Department of Primary Industries Water, New South Wales)</t>
  </si>
  <si>
    <t>Entitlement Class for allocated extractions</t>
  </si>
  <si>
    <t>Details of groundwater allocations and extractions for urban supply in the Murray–Darling Basin region during 2015-16 year (volumes are in ML)</t>
  </si>
  <si>
    <t xml:space="preserve">GW 11 Lachlan and South Western Fractured Rock </t>
  </si>
  <si>
    <t>Total extraction</t>
  </si>
  <si>
    <t xml:space="preserve">Allocation remaining at end of the year is stated as the carryover volume to the following year. The whole volume of allocation remaining is normally not available in the following year. Therefore, volumes provided as carryover to the following year are indicative.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</si>
</sst>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90"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i/>
      <sz val="11"/>
      <color theme="1"/>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2"/>
      <name val="Arial"/>
      <family val="2"/>
    </font>
    <font>
      <sz val="11"/>
      <name val="Arial"/>
      <family val="2"/>
    </font>
    <font>
      <sz val="12"/>
      <name val="Arial"/>
      <family val="2"/>
    </font>
    <font>
      <sz val="14"/>
      <name val="Arial"/>
      <family val="2"/>
    </font>
    <font>
      <u/>
      <sz val="12"/>
      <name val="Arial"/>
      <family val="2"/>
    </font>
    <font>
      <b/>
      <sz val="11"/>
      <name val="Calibri"/>
      <family val="2"/>
      <scheme val="minor"/>
    </font>
    <font>
      <b/>
      <i/>
      <sz val="11"/>
      <color rgb="FF000000"/>
      <name val="Calibri"/>
      <family val="2"/>
      <scheme val="minor"/>
    </font>
    <font>
      <b/>
      <sz val="11"/>
      <color indexed="8"/>
      <name val="Calibri"/>
      <family val="2"/>
      <scheme val="minor"/>
    </font>
    <font>
      <b/>
      <sz val="11"/>
      <color indexed="10"/>
      <name val="Calibri"/>
      <family val="2"/>
    </font>
    <font>
      <sz val="11"/>
      <color indexed="19"/>
      <name val="Calibri"/>
      <family val="2"/>
    </font>
    <font>
      <sz val="11"/>
      <color indexed="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i/>
      <sz val="10"/>
      <color theme="1"/>
      <name val="Calibri"/>
      <family val="2"/>
      <scheme val="minor"/>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198">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thick">
        <color theme="3"/>
      </bottom>
      <diagonal/>
    </border>
    <border>
      <left style="thin">
        <color theme="3"/>
      </left>
      <right style="thin">
        <color theme="3"/>
      </right>
      <top/>
      <bottom style="thin">
        <color theme="3"/>
      </bottom>
      <diagonal/>
    </border>
    <border>
      <left style="thin">
        <color theme="3"/>
      </left>
      <right style="thick">
        <color theme="3"/>
      </right>
      <top style="thin">
        <color theme="3"/>
      </top>
      <bottom/>
      <diagonal/>
    </border>
    <border>
      <left style="thin">
        <color theme="3"/>
      </left>
      <right style="thin">
        <color theme="3"/>
      </right>
      <top style="thick">
        <color theme="3"/>
      </top>
      <bottom/>
      <diagonal/>
    </border>
    <border>
      <left style="thick">
        <color theme="3"/>
      </left>
      <right/>
      <top style="thin">
        <color theme="3"/>
      </top>
      <bottom style="thick">
        <color theme="3"/>
      </bottom>
      <diagonal/>
    </border>
    <border>
      <left/>
      <right/>
      <top style="thin">
        <color theme="3"/>
      </top>
      <bottom style="thick">
        <color theme="3"/>
      </bottom>
      <diagonal/>
    </border>
    <border>
      <left/>
      <right style="thin">
        <color theme="3"/>
      </right>
      <top style="thin">
        <color theme="3"/>
      </top>
      <bottom style="thick">
        <color theme="3"/>
      </bottom>
      <diagonal/>
    </border>
    <border>
      <left style="thin">
        <color rgb="FF002B82"/>
      </left>
      <right style="thin">
        <color rgb="FF002B82"/>
      </right>
      <top style="thin">
        <color rgb="FF002B82"/>
      </top>
      <bottom style="thin">
        <color rgb="FF002B82"/>
      </bottom>
      <diagonal/>
    </border>
    <border>
      <left style="thin">
        <color rgb="FF002B82"/>
      </left>
      <right/>
      <top style="thin">
        <color rgb="FF002B82"/>
      </top>
      <bottom style="thin">
        <color rgb="FF002B82"/>
      </bottom>
      <diagonal/>
    </border>
    <border>
      <left style="thin">
        <color rgb="FF002B82"/>
      </left>
      <right style="thin">
        <color rgb="FF002B82"/>
      </right>
      <top style="thin">
        <color rgb="FF002B82"/>
      </top>
      <bottom/>
      <diagonal/>
    </border>
    <border>
      <left style="thick">
        <color theme="3"/>
      </left>
      <right style="thin">
        <color rgb="FF002B82"/>
      </right>
      <top style="thin">
        <color rgb="FF002B82"/>
      </top>
      <bottom/>
      <diagonal/>
    </border>
    <border>
      <left style="thick">
        <color theme="3"/>
      </left>
      <right style="thin">
        <color rgb="FF002B82"/>
      </right>
      <top/>
      <bottom/>
      <diagonal/>
    </border>
    <border>
      <left style="thick">
        <color theme="3"/>
      </left>
      <right style="thin">
        <color rgb="FF002B82"/>
      </right>
      <top/>
      <bottom style="thin">
        <color rgb="FF002B82"/>
      </bottom>
      <diagonal/>
    </border>
    <border>
      <left style="thick">
        <color theme="3"/>
      </left>
      <right style="thin">
        <color rgb="FF002B82"/>
      </right>
      <top style="thin">
        <color rgb="FF002B82"/>
      </top>
      <bottom style="thin">
        <color rgb="FF002B82"/>
      </bottom>
      <diagonal/>
    </border>
    <border>
      <left/>
      <right/>
      <top style="thick">
        <color theme="3"/>
      </top>
      <bottom/>
      <diagonal/>
    </border>
    <border>
      <left style="thin">
        <color rgb="FF002B82"/>
      </left>
      <right style="thin">
        <color rgb="FF002B82"/>
      </right>
      <top/>
      <bottom style="thin">
        <color rgb="FF002B82"/>
      </bottom>
      <diagonal/>
    </border>
    <border>
      <left style="thin">
        <color rgb="FF002B82"/>
      </left>
      <right style="thin">
        <color rgb="FF002B82"/>
      </right>
      <top style="thick">
        <color theme="3"/>
      </top>
      <bottom/>
      <diagonal/>
    </border>
    <border>
      <left style="thin">
        <color rgb="FF002B82"/>
      </left>
      <right style="thick">
        <color theme="3"/>
      </right>
      <top style="thick">
        <color theme="3"/>
      </top>
      <bottom/>
      <diagonal/>
    </border>
    <border>
      <left style="thin">
        <color rgb="FF002B82"/>
      </left>
      <right style="thick">
        <color theme="3"/>
      </right>
      <top/>
      <bottom style="thin">
        <color rgb="FF002B82"/>
      </bottom>
      <diagonal/>
    </border>
    <border>
      <left style="thin">
        <color rgb="FF002B82"/>
      </left>
      <right style="thick">
        <color theme="3"/>
      </right>
      <top style="thin">
        <color rgb="FF002B82"/>
      </top>
      <bottom style="thin">
        <color rgb="FF002B82"/>
      </bottom>
      <diagonal/>
    </border>
    <border>
      <left style="thin">
        <color theme="3"/>
      </left>
      <right style="thick">
        <color theme="3"/>
      </right>
      <top style="thin">
        <color theme="3"/>
      </top>
      <bottom style="thick">
        <color theme="3"/>
      </bottom>
      <diagonal/>
    </border>
    <border>
      <left style="thick">
        <color theme="3"/>
      </left>
      <right style="thin">
        <color rgb="FF002B82"/>
      </right>
      <top style="thin">
        <color rgb="FF002B82"/>
      </top>
      <bottom style="thin">
        <color theme="3"/>
      </bottom>
      <diagonal/>
    </border>
    <border>
      <left style="thick">
        <color theme="3"/>
      </left>
      <right style="thin">
        <color rgb="FF002B82"/>
      </right>
      <top style="thin">
        <color theme="3"/>
      </top>
      <bottom/>
      <diagonal/>
    </border>
    <border>
      <left style="thin">
        <color theme="3"/>
      </left>
      <right style="thin">
        <color rgb="FF002B82"/>
      </right>
      <top style="thick">
        <color theme="3"/>
      </top>
      <bottom/>
      <diagonal/>
    </border>
    <border>
      <left style="thin">
        <color theme="3"/>
      </left>
      <right style="thin">
        <color rgb="FF002B82"/>
      </right>
      <top/>
      <bottom style="thin">
        <color rgb="FF002B82"/>
      </bottom>
      <diagonal/>
    </border>
  </borders>
  <cellStyleXfs count="42532">
    <xf numFmtId="0" fontId="0" fillId="0" borderId="0"/>
    <xf numFmtId="0" fontId="4" fillId="0" borderId="0" applyNumberFormat="0" applyFill="0" applyBorder="0" applyAlignment="0" applyProtection="0"/>
    <xf numFmtId="0" fontId="16" fillId="0" borderId="0"/>
    <xf numFmtId="0" fontId="16" fillId="0" borderId="0"/>
    <xf numFmtId="0" fontId="21" fillId="0" borderId="0" applyNumberFormat="0" applyFill="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20" applyNumberFormat="0" applyAlignment="0" applyProtection="0"/>
    <xf numFmtId="0" fontId="29" fillId="9" borderId="21" applyNumberFormat="0" applyAlignment="0" applyProtection="0"/>
    <xf numFmtId="0" fontId="30" fillId="9" borderId="20" applyNumberFormat="0" applyAlignment="0" applyProtection="0"/>
    <xf numFmtId="0" fontId="31" fillId="0" borderId="22" applyNumberFormat="0" applyFill="0" applyAlignment="0" applyProtection="0"/>
    <xf numFmtId="0" fontId="32" fillId="10" borderId="2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6" fillId="0" borderId="25" applyNumberFormat="0" applyFill="0" applyAlignment="0" applyProtection="0"/>
    <xf numFmtId="0" fontId="19"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19"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1" borderId="0" applyNumberFormat="0" applyBorder="0" applyAlignment="0" applyProtection="0"/>
    <xf numFmtId="0" fontId="35" fillId="38"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38" borderId="0" applyNumberFormat="0" applyBorder="0" applyAlignment="0" applyProtection="0"/>
    <xf numFmtId="0" fontId="36" fillId="46"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7" fillId="37" borderId="0" applyNumberFormat="0" applyBorder="0" applyAlignment="0" applyProtection="0"/>
    <xf numFmtId="0" fontId="38" fillId="36" borderId="26" applyNumberFormat="0" applyAlignment="0" applyProtection="0"/>
    <xf numFmtId="0" fontId="39" fillId="50" borderId="27" applyNumberFormat="0" applyAlignment="0" applyProtection="0"/>
    <xf numFmtId="43" fontId="16" fillId="0" borderId="0" applyFont="0" applyFill="0" applyBorder="0" applyAlignment="0" applyProtection="0"/>
    <xf numFmtId="0" fontId="40" fillId="0" borderId="0" applyNumberFormat="0" applyFill="0" applyBorder="0" applyAlignment="0" applyProtection="0"/>
    <xf numFmtId="0" fontId="41" fillId="39" borderId="0" applyNumberFormat="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38" borderId="26" applyNumberFormat="0" applyAlignment="0" applyProtection="0"/>
    <xf numFmtId="0" fontId="46" fillId="0" borderId="31" applyNumberFormat="0" applyFill="0" applyAlignment="0" applyProtection="0"/>
    <xf numFmtId="0" fontId="47" fillId="45" borderId="0" applyNumberFormat="0" applyBorder="0" applyAlignment="0" applyProtection="0"/>
    <xf numFmtId="0" fontId="16" fillId="0" borderId="0"/>
    <xf numFmtId="0" fontId="16" fillId="40" borderId="32" applyNumberFormat="0" applyFont="0" applyAlignment="0" applyProtection="0"/>
    <xf numFmtId="0" fontId="48" fillId="36" borderId="33" applyNumberFormat="0" applyAlignment="0" applyProtection="0"/>
    <xf numFmtId="0" fontId="49" fillId="0" borderId="0" applyNumberFormat="0" applyFill="0" applyBorder="0" applyAlignment="0" applyProtection="0"/>
    <xf numFmtId="0" fontId="50" fillId="0" borderId="34" applyNumberFormat="0" applyFill="0" applyAlignment="0" applyProtection="0"/>
    <xf numFmtId="0" fontId="51" fillId="0" borderId="0" applyNumberFormat="0" applyFill="0" applyBorder="0" applyAlignment="0" applyProtection="0"/>
    <xf numFmtId="0" fontId="48" fillId="36" borderId="65" applyNumberFormat="0" applyAlignment="0" applyProtection="0"/>
    <xf numFmtId="0" fontId="50" fillId="0" borderId="66" applyNumberFormat="0" applyFill="0" applyAlignment="0" applyProtection="0"/>
    <xf numFmtId="0" fontId="50" fillId="0" borderId="66" applyNumberFormat="0" applyFill="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38" fillId="36" borderId="63" applyNumberFormat="0" applyAlignment="0" applyProtection="0"/>
    <xf numFmtId="0" fontId="68" fillId="36" borderId="65"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8" fillId="36" borderId="65" applyNumberFormat="0" applyAlignment="0" applyProtection="0"/>
    <xf numFmtId="0" fontId="48" fillId="36" borderId="65" applyNumberFormat="0" applyAlignment="0" applyProtection="0"/>
    <xf numFmtId="0" fontId="70" fillId="0" borderId="62" applyNumberFormat="0" applyFill="0" applyAlignment="0" applyProtection="0"/>
    <xf numFmtId="0" fontId="38" fillId="36" borderId="26" applyNumberFormat="0" applyAlignment="0" applyProtection="0"/>
    <xf numFmtId="0" fontId="45" fillId="38" borderId="26" applyNumberFormat="0" applyAlignment="0" applyProtection="0"/>
    <xf numFmtId="0" fontId="16" fillId="0" borderId="0"/>
    <xf numFmtId="0" fontId="16" fillId="40" borderId="32" applyNumberFormat="0" applyFont="0" applyAlignment="0" applyProtection="0"/>
    <xf numFmtId="0" fontId="48" fillId="36" borderId="33" applyNumberFormat="0" applyAlignment="0" applyProtection="0"/>
    <xf numFmtId="0" fontId="50" fillId="0" borderId="34" applyNumberFormat="0" applyFill="0" applyAlignment="0" applyProtection="0"/>
    <xf numFmtId="0" fontId="16" fillId="0" borderId="0"/>
    <xf numFmtId="0" fontId="16" fillId="40" borderId="32" applyNumberFormat="0" applyFont="0" applyAlignment="0" applyProtection="0"/>
    <xf numFmtId="0" fontId="70" fillId="0" borderId="62" applyNumberFormat="0" applyFill="0" applyAlignment="0" applyProtection="0"/>
    <xf numFmtId="0" fontId="50" fillId="0" borderId="66" applyNumberFormat="0" applyFill="0" applyAlignment="0" applyProtection="0"/>
    <xf numFmtId="0" fontId="50" fillId="0" borderId="66" applyNumberFormat="0" applyFill="0" applyAlignment="0" applyProtection="0"/>
    <xf numFmtId="0" fontId="68" fillId="36" borderId="65" applyNumberFormat="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45" fillId="38" borderId="63" applyNumberFormat="0" applyAlignment="0" applyProtection="0"/>
    <xf numFmtId="0" fontId="45" fillId="38" borderId="63" applyNumberFormat="0" applyAlignment="0" applyProtection="0"/>
    <xf numFmtId="0" fontId="63" fillId="36" borderId="63" applyNumberFormat="0" applyAlignment="0" applyProtection="0"/>
    <xf numFmtId="0" fontId="38" fillId="36" borderId="63" applyNumberFormat="0" applyAlignment="0" applyProtection="0"/>
    <xf numFmtId="0" fontId="38" fillId="36" borderId="63" applyNumberFormat="0" applyAlignment="0" applyProtection="0"/>
    <xf numFmtId="0" fontId="63" fillId="36" borderId="63" applyNumberFormat="0" applyAlignment="0" applyProtection="0"/>
    <xf numFmtId="0" fontId="38" fillId="36" borderId="63" applyNumberFormat="0" applyAlignment="0" applyProtection="0"/>
    <xf numFmtId="0" fontId="45" fillId="38" borderId="63" applyNumberFormat="0" applyAlignment="0" applyProtection="0"/>
    <xf numFmtId="0" fontId="66" fillId="45" borderId="63" applyNumberFormat="0" applyAlignment="0" applyProtection="0"/>
    <xf numFmtId="0" fontId="48" fillId="36" borderId="65" applyNumberFormat="0" applyAlignment="0" applyProtection="0"/>
    <xf numFmtId="0" fontId="50" fillId="0" borderId="66" applyNumberFormat="0" applyFill="0" applyAlignment="0" applyProtection="0"/>
    <xf numFmtId="0" fontId="50" fillId="0" borderId="66" applyNumberFormat="0" applyFill="0" applyAlignment="0" applyProtection="0"/>
    <xf numFmtId="0" fontId="70" fillId="0" borderId="62" applyNumberFormat="0" applyFill="0" applyAlignment="0" applyProtection="0"/>
    <xf numFmtId="0" fontId="48" fillId="36" borderId="65" applyNumberFormat="0" applyAlignment="0" applyProtection="0"/>
    <xf numFmtId="0" fontId="6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50" fillId="0" borderId="66" applyNumberFormat="0" applyFill="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38" fillId="36" borderId="63" applyNumberFormat="0" applyAlignment="0" applyProtection="0"/>
    <xf numFmtId="0" fontId="68" fillId="36" borderId="65"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8" fillId="36" borderId="65" applyNumberFormat="0" applyAlignment="0" applyProtection="0"/>
    <xf numFmtId="0" fontId="48" fillId="36" borderId="65" applyNumberFormat="0" applyAlignment="0" applyProtection="0"/>
    <xf numFmtId="0" fontId="70" fillId="0" borderId="62" applyNumberFormat="0" applyFill="0" applyAlignment="0" applyProtection="0"/>
    <xf numFmtId="0" fontId="70" fillId="0" borderId="62" applyNumberFormat="0" applyFill="0" applyAlignment="0" applyProtection="0"/>
    <xf numFmtId="0" fontId="50" fillId="0" borderId="66" applyNumberFormat="0" applyFill="0" applyAlignment="0" applyProtection="0"/>
    <xf numFmtId="0" fontId="50" fillId="0" borderId="66" applyNumberFormat="0" applyFill="0" applyAlignment="0" applyProtection="0"/>
    <xf numFmtId="0" fontId="68" fillId="36" borderId="65" applyNumberFormat="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45" fillId="38" borderId="63" applyNumberFormat="0" applyAlignment="0" applyProtection="0"/>
    <xf numFmtId="0" fontId="45" fillId="38" borderId="63" applyNumberFormat="0" applyAlignment="0" applyProtection="0"/>
    <xf numFmtId="0" fontId="39" fillId="50" borderId="38" applyNumberFormat="0" applyAlignment="0" applyProtection="0"/>
    <xf numFmtId="0" fontId="63" fillId="36" borderId="63" applyNumberFormat="0" applyAlignment="0" applyProtection="0"/>
    <xf numFmtId="0" fontId="38" fillId="36" borderId="63" applyNumberFormat="0" applyAlignment="0" applyProtection="0"/>
    <xf numFmtId="0" fontId="38" fillId="36" borderId="63" applyNumberFormat="0" applyAlignment="0" applyProtection="0"/>
    <xf numFmtId="0" fontId="63" fillId="36" borderId="63" applyNumberFormat="0" applyAlignment="0" applyProtection="0"/>
    <xf numFmtId="0" fontId="38" fillId="36" borderId="63" applyNumberFormat="0" applyAlignment="0" applyProtection="0"/>
    <xf numFmtId="0" fontId="45" fillId="38" borderId="63" applyNumberFormat="0" applyAlignment="0" applyProtection="0"/>
    <xf numFmtId="0" fontId="66" fillId="45" borderId="63" applyNumberFormat="0" applyAlignment="0" applyProtection="0"/>
    <xf numFmtId="0" fontId="48" fillId="36" borderId="65" applyNumberFormat="0" applyAlignment="0" applyProtection="0"/>
    <xf numFmtId="0" fontId="50" fillId="0" borderId="66" applyNumberFormat="0" applyFill="0" applyAlignment="0" applyProtection="0"/>
    <xf numFmtId="0" fontId="48" fillId="36" borderId="65" applyNumberFormat="0" applyAlignment="0" applyProtection="0"/>
    <xf numFmtId="0" fontId="50" fillId="0" borderId="66" applyNumberFormat="0" applyFill="0" applyAlignment="0" applyProtection="0"/>
    <xf numFmtId="0" fontId="50" fillId="0" borderId="66" applyNumberFormat="0" applyFill="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38" fillId="36" borderId="63" applyNumberFormat="0" applyAlignment="0" applyProtection="0"/>
    <xf numFmtId="0" fontId="68" fillId="36" borderId="65"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8" fillId="36" borderId="65" applyNumberFormat="0" applyAlignment="0" applyProtection="0"/>
    <xf numFmtId="0" fontId="48" fillId="36" borderId="65" applyNumberFormat="0" applyAlignment="0" applyProtection="0"/>
    <xf numFmtId="0" fontId="70" fillId="0" borderId="62" applyNumberFormat="0" applyFill="0" applyAlignment="0" applyProtection="0"/>
    <xf numFmtId="0" fontId="70" fillId="0" borderId="62" applyNumberFormat="0" applyFill="0" applyAlignment="0" applyProtection="0"/>
    <xf numFmtId="0" fontId="50" fillId="0" borderId="66" applyNumberFormat="0" applyFill="0" applyAlignment="0" applyProtection="0"/>
    <xf numFmtId="0" fontId="50" fillId="0" borderId="66" applyNumberFormat="0" applyFill="0" applyAlignment="0" applyProtection="0"/>
    <xf numFmtId="0" fontId="68" fillId="36" borderId="65" applyNumberFormat="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45" fillId="38" borderId="63" applyNumberFormat="0" applyAlignment="0" applyProtection="0"/>
    <xf numFmtId="0" fontId="45" fillId="38" borderId="63" applyNumberFormat="0" applyAlignment="0" applyProtection="0"/>
    <xf numFmtId="0" fontId="63" fillId="36" borderId="63" applyNumberFormat="0" applyAlignment="0" applyProtection="0"/>
    <xf numFmtId="0" fontId="38" fillId="36" borderId="63" applyNumberFormat="0" applyAlignment="0" applyProtection="0"/>
    <xf numFmtId="0" fontId="38" fillId="36" borderId="63" applyNumberFormat="0" applyAlignment="0" applyProtection="0"/>
    <xf numFmtId="0" fontId="63" fillId="36" borderId="63" applyNumberFormat="0" applyAlignment="0" applyProtection="0"/>
    <xf numFmtId="0" fontId="38" fillId="36" borderId="63" applyNumberFormat="0" applyAlignment="0" applyProtection="0"/>
    <xf numFmtId="0" fontId="45" fillId="38" borderId="63" applyNumberFormat="0" applyAlignment="0" applyProtection="0"/>
    <xf numFmtId="0" fontId="66" fillId="45" borderId="63" applyNumberForma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63" fillId="36"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35" fillId="51" borderId="0" applyNumberFormat="0" applyBorder="0" applyAlignment="0" applyProtection="0"/>
    <xf numFmtId="0" fontId="35" fillId="37" borderId="0" applyNumberFormat="0" applyBorder="0" applyAlignment="0" applyProtection="0"/>
    <xf numFmtId="0" fontId="35" fillId="39" borderId="0" applyNumberFormat="0" applyBorder="0" applyAlignment="0" applyProtection="0"/>
    <xf numFmtId="0" fontId="35" fillId="52" borderId="0" applyNumberFormat="0" applyBorder="0" applyAlignment="0" applyProtection="0"/>
    <xf numFmtId="0" fontId="35" fillId="42" borderId="0" applyNumberFormat="0" applyBorder="0" applyAlignment="0" applyProtection="0"/>
    <xf numFmtId="0" fontId="35" fillId="53"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6" fillId="55"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6" borderId="0" applyNumberFormat="0" applyBorder="0" applyAlignment="0" applyProtection="0"/>
    <xf numFmtId="0" fontId="54" fillId="37" borderId="0" applyNumberFormat="0" applyBorder="0" applyAlignment="0" applyProtection="0"/>
    <xf numFmtId="0" fontId="38" fillId="43" borderId="26" applyNumberFormat="0" applyAlignment="0" applyProtection="0"/>
    <xf numFmtId="0" fontId="55" fillId="0" borderId="35" applyNumberFormat="0" applyFill="0" applyAlignment="0" applyProtection="0"/>
    <xf numFmtId="0" fontId="56" fillId="0" borderId="29" applyNumberFormat="0" applyFill="0" applyAlignment="0" applyProtection="0"/>
    <xf numFmtId="0" fontId="57" fillId="0" borderId="36" applyNumberFormat="0" applyFill="0" applyAlignment="0" applyProtection="0"/>
    <xf numFmtId="0" fontId="57" fillId="0" borderId="0" applyNumberFormat="0" applyFill="0" applyBorder="0" applyAlignment="0" applyProtection="0"/>
    <xf numFmtId="0" fontId="35" fillId="40" borderId="32" applyNumberFormat="0" applyFont="0" applyAlignment="0" applyProtection="0"/>
    <xf numFmtId="0" fontId="48" fillId="43" borderId="33" applyNumberFormat="0" applyAlignment="0" applyProtection="0"/>
    <xf numFmtId="0" fontId="58" fillId="0" borderId="0" applyNumberFormat="0" applyFill="0" applyBorder="0" applyAlignment="0" applyProtection="0"/>
    <xf numFmtId="0" fontId="50" fillId="0" borderId="37" applyNumberFormat="0" applyFill="0" applyAlignment="0" applyProtection="0"/>
    <xf numFmtId="0" fontId="26" fillId="6" borderId="0" applyNumberFormat="0" applyBorder="0" applyAlignment="0" applyProtection="0"/>
    <xf numFmtId="0" fontId="26" fillId="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5" fillId="5" borderId="0" applyNumberFormat="0" applyBorder="0" applyAlignment="0" applyProtection="0"/>
    <xf numFmtId="0" fontId="25" fillId="5" borderId="0" applyNumberFormat="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0" fillId="0" borderId="0" applyNumberFormat="0" applyFill="0" applyBorder="0" applyAlignment="0" applyProtection="0">
      <alignment vertical="top"/>
      <protection locked="0"/>
    </xf>
    <xf numFmtId="0" fontId="27" fillId="7" borderId="0" applyNumberFormat="0" applyBorder="0" applyAlignment="0" applyProtection="0"/>
    <xf numFmtId="0" fontId="27" fillId="7" borderId="0" applyNumberFormat="0" applyBorder="0" applyAlignment="0" applyProtection="0"/>
    <xf numFmtId="0" fontId="16" fillId="0" borderId="0"/>
    <xf numFmtId="0" fontId="16" fillId="0" borderId="0"/>
    <xf numFmtId="0" fontId="16" fillId="0" borderId="0"/>
    <xf numFmtId="0" fontId="16" fillId="0" borderId="0"/>
    <xf numFmtId="0" fontId="20" fillId="0" borderId="0"/>
    <xf numFmtId="0" fontId="16" fillId="0" borderId="0"/>
    <xf numFmtId="0" fontId="20" fillId="0" borderId="0"/>
    <xf numFmtId="0" fontId="20" fillId="0" borderId="0"/>
    <xf numFmtId="0" fontId="16" fillId="0" borderId="0"/>
    <xf numFmtId="0" fontId="18" fillId="0" borderId="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9" fontId="16" fillId="0" borderId="0" applyFont="0" applyFill="0" applyBorder="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50" fillId="0" borderId="66" applyNumberFormat="0" applyFill="0" applyAlignment="0" applyProtection="0"/>
    <xf numFmtId="0" fontId="48" fillId="36" borderId="65" applyNumberFormat="0" applyAlignment="0" applyProtection="0"/>
    <xf numFmtId="0" fontId="50" fillId="0" borderId="34" applyNumberFormat="0" applyFill="0" applyAlignment="0" applyProtection="0"/>
    <xf numFmtId="0" fontId="16" fillId="40" borderId="32" applyNumberFormat="0" applyFont="0" applyAlignment="0" applyProtection="0"/>
    <xf numFmtId="0" fontId="38" fillId="36" borderId="26"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38" fillId="36" borderId="63" applyNumberFormat="0" applyAlignment="0" applyProtection="0"/>
    <xf numFmtId="0" fontId="68" fillId="36" borderId="65"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8" fillId="36" borderId="65" applyNumberFormat="0" applyAlignment="0" applyProtection="0"/>
    <xf numFmtId="0" fontId="48" fillId="36" borderId="65" applyNumberFormat="0" applyAlignment="0" applyProtection="0"/>
    <xf numFmtId="0" fontId="70" fillId="0" borderId="62" applyNumberFormat="0" applyFill="0" applyAlignment="0" applyProtection="0"/>
    <xf numFmtId="0" fontId="70" fillId="0" borderId="62" applyNumberFormat="0" applyFill="0" applyAlignment="0" applyProtection="0"/>
    <xf numFmtId="0" fontId="50" fillId="0" borderId="66" applyNumberFormat="0" applyFill="0" applyAlignment="0" applyProtection="0"/>
    <xf numFmtId="0" fontId="50" fillId="0" borderId="66" applyNumberFormat="0" applyFill="0" applyAlignment="0" applyProtection="0"/>
    <xf numFmtId="0" fontId="68" fillId="36" borderId="65" applyNumberFormat="0" applyAlignment="0" applyProtection="0"/>
    <xf numFmtId="0" fontId="48" fillId="36" borderId="33" applyNumberFormat="0" applyAlignment="0" applyProtection="0"/>
    <xf numFmtId="0" fontId="16" fillId="0" borderId="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45" fillId="38" borderId="63" applyNumberFormat="0" applyAlignment="0" applyProtection="0"/>
    <xf numFmtId="0" fontId="45" fillId="38" borderId="63" applyNumberFormat="0" applyAlignment="0" applyProtection="0"/>
    <xf numFmtId="0" fontId="45" fillId="38" borderId="63" applyNumberFormat="0" applyAlignment="0" applyProtection="0"/>
    <xf numFmtId="0" fontId="63" fillId="36" borderId="63" applyNumberFormat="0" applyAlignment="0" applyProtection="0"/>
    <xf numFmtId="0" fontId="38" fillId="36" borderId="63" applyNumberFormat="0" applyAlignment="0" applyProtection="0"/>
    <xf numFmtId="0" fontId="38" fillId="36" borderId="63" applyNumberFormat="0" applyAlignment="0" applyProtection="0"/>
    <xf numFmtId="0" fontId="63" fillId="36" borderId="63" applyNumberFormat="0" applyAlignment="0" applyProtection="0"/>
    <xf numFmtId="0" fontId="38" fillId="36" borderId="63" applyNumberFormat="0" applyAlignment="0" applyProtection="0"/>
    <xf numFmtId="0" fontId="45" fillId="38" borderId="63" applyNumberFormat="0" applyAlignment="0" applyProtection="0"/>
    <xf numFmtId="0" fontId="66" fillId="45" borderId="63" applyNumberFormat="0" applyAlignment="0" applyProtection="0"/>
    <xf numFmtId="0" fontId="48" fillId="36" borderId="65" applyNumberFormat="0" applyAlignment="0" applyProtection="0"/>
    <xf numFmtId="0" fontId="50" fillId="0" borderId="66" applyNumberFormat="0" applyFill="0" applyAlignment="0" applyProtection="0"/>
    <xf numFmtId="0" fontId="48" fillId="36" borderId="65" applyNumberFormat="0" applyAlignment="0" applyProtection="0"/>
    <xf numFmtId="0" fontId="50" fillId="0" borderId="66" applyNumberFormat="0" applyFill="0" applyAlignment="0" applyProtection="0"/>
    <xf numFmtId="0" fontId="50" fillId="0" borderId="66" applyNumberFormat="0" applyFill="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38" fillId="36" borderId="63" applyNumberFormat="0" applyAlignment="0" applyProtection="0"/>
    <xf numFmtId="0" fontId="68" fillId="36" borderId="65"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8" fillId="36" borderId="65" applyNumberFormat="0" applyAlignment="0" applyProtection="0"/>
    <xf numFmtId="0" fontId="48" fillId="36" borderId="65" applyNumberFormat="0" applyAlignment="0" applyProtection="0"/>
    <xf numFmtId="0" fontId="70" fillId="0" borderId="62" applyNumberFormat="0" applyFill="0" applyAlignment="0" applyProtection="0"/>
    <xf numFmtId="0" fontId="70" fillId="0" borderId="62" applyNumberFormat="0" applyFill="0" applyAlignment="0" applyProtection="0"/>
    <xf numFmtId="0" fontId="50" fillId="0" borderId="66" applyNumberFormat="0" applyFill="0" applyAlignment="0" applyProtection="0"/>
    <xf numFmtId="0" fontId="50" fillId="0" borderId="66" applyNumberFormat="0" applyFill="0" applyAlignment="0" applyProtection="0"/>
    <xf numFmtId="0" fontId="68" fillId="36" borderId="65" applyNumberFormat="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45" fillId="38" borderId="63" applyNumberFormat="0" applyAlignment="0" applyProtection="0"/>
    <xf numFmtId="0" fontId="45" fillId="38" borderId="63" applyNumberFormat="0" applyAlignment="0" applyProtection="0"/>
    <xf numFmtId="0" fontId="39" fillId="50" borderId="38" applyNumberFormat="0" applyAlignment="0" applyProtection="0"/>
    <xf numFmtId="0" fontId="63" fillId="36" borderId="63" applyNumberFormat="0" applyAlignment="0" applyProtection="0"/>
    <xf numFmtId="0" fontId="38" fillId="36" borderId="63" applyNumberFormat="0" applyAlignment="0" applyProtection="0"/>
    <xf numFmtId="0" fontId="38" fillId="36" borderId="63" applyNumberFormat="0" applyAlignment="0" applyProtection="0"/>
    <xf numFmtId="0" fontId="16" fillId="40" borderId="69" applyNumberFormat="0" applyFont="0" applyAlignment="0" applyProtection="0"/>
    <xf numFmtId="0" fontId="63" fillId="36" borderId="63" applyNumberFormat="0" applyAlignment="0" applyProtection="0"/>
    <xf numFmtId="0" fontId="38" fillId="36" borderId="63" applyNumberFormat="0" applyAlignment="0" applyProtection="0"/>
    <xf numFmtId="0" fontId="45" fillId="38" borderId="63" applyNumberFormat="0" applyAlignment="0" applyProtection="0"/>
    <xf numFmtId="0" fontId="66" fillId="45" borderId="63" applyNumberForma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6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3" fillId="36" borderId="63" applyNumberFormat="0" applyAlignment="0" applyProtection="0"/>
    <xf numFmtId="0" fontId="45" fillId="38" borderId="63" applyNumberFormat="0" applyAlignment="0" applyProtection="0"/>
    <xf numFmtId="0" fontId="70" fillId="0" borderId="62"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39" fillId="50" borderId="38" applyNumberFormat="0" applyAlignment="0" applyProtection="0"/>
    <xf numFmtId="0" fontId="16" fillId="40" borderId="64" applyNumberFormat="0" applyFont="0" applyAlignment="0" applyProtection="0"/>
    <xf numFmtId="0" fontId="48" fillId="36" borderId="65" applyNumberFormat="0" applyAlignment="0" applyProtection="0"/>
    <xf numFmtId="0" fontId="38" fillId="36"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70" fillId="0" borderId="62"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45" fillId="38" borderId="63" applyNumberFormat="0" applyAlignment="0" applyProtection="0"/>
    <xf numFmtId="0" fontId="38" fillId="36" borderId="63" applyNumberFormat="0" applyAlignment="0" applyProtection="0"/>
    <xf numFmtId="0" fontId="45" fillId="38" borderId="63" applyNumberFormat="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48" fillId="36" borderId="65" applyNumberFormat="0" applyAlignment="0" applyProtection="0"/>
    <xf numFmtId="0" fontId="70" fillId="0" borderId="62" applyNumberFormat="0" applyFill="0" applyAlignment="0" applyProtection="0"/>
    <xf numFmtId="0" fontId="50" fillId="0" borderId="66" applyNumberFormat="0" applyFill="0" applyAlignment="0" applyProtection="0"/>
    <xf numFmtId="0" fontId="50" fillId="0" borderId="66" applyNumberFormat="0" applyFill="0" applyAlignment="0" applyProtection="0"/>
    <xf numFmtId="0" fontId="48" fillId="36" borderId="65" applyNumberFormat="0" applyAlignment="0" applyProtection="0"/>
    <xf numFmtId="0" fontId="38" fillId="36" borderId="63"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38" fillId="43" borderId="63"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64" fillId="50" borderId="38"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38" fillId="43" borderId="63" applyNumberFormat="0" applyAlignment="0" applyProtection="0"/>
    <xf numFmtId="0" fontId="48" fillId="36" borderId="33" applyNumberFormat="0" applyAlignment="0" applyProtection="0"/>
    <xf numFmtId="0" fontId="45" fillId="38" borderId="26"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38" fillId="43" borderId="63"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63" fillId="36" borderId="63" applyNumberFormat="0" applyAlignment="0" applyProtection="0"/>
    <xf numFmtId="0" fontId="38" fillId="36" borderId="63" applyNumberFormat="0" applyAlignment="0" applyProtection="0"/>
    <xf numFmtId="0" fontId="48" fillId="36" borderId="65" applyNumberFormat="0" applyAlignment="0" applyProtection="0"/>
    <xf numFmtId="0" fontId="38" fillId="43" borderId="63"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48" fillId="36" borderId="65" applyNumberFormat="0" applyAlignment="0" applyProtection="0"/>
    <xf numFmtId="0" fontId="66" fillId="45" borderId="63" applyNumberFormat="0" applyAlignment="0" applyProtection="0"/>
    <xf numFmtId="0" fontId="48" fillId="43"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39" fillId="50" borderId="38" applyNumberFormat="0" applyAlignment="0" applyProtection="0"/>
    <xf numFmtId="0" fontId="16" fillId="40" borderId="64" applyNumberFormat="0" applyFont="0" applyAlignment="0" applyProtection="0"/>
    <xf numFmtId="0" fontId="66" fillId="45"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50" fillId="0" borderId="66" applyNumberFormat="0" applyFill="0" applyAlignment="0" applyProtection="0"/>
    <xf numFmtId="0" fontId="16" fillId="0" borderId="0"/>
    <xf numFmtId="0" fontId="16" fillId="40" borderId="64" applyNumberFormat="0" applyFont="0" applyAlignment="0" applyProtection="0"/>
    <xf numFmtId="0" fontId="70" fillId="0" borderId="62" applyNumberFormat="0" applyFill="0" applyAlignment="0" applyProtection="0"/>
    <xf numFmtId="0" fontId="39" fillId="50" borderId="38" applyNumberFormat="0" applyAlignment="0" applyProtection="0"/>
    <xf numFmtId="0" fontId="64" fillId="50" borderId="38" applyNumberFormat="0" applyAlignment="0" applyProtection="0"/>
    <xf numFmtId="0" fontId="63" fillId="36" borderId="63" applyNumberFormat="0" applyAlignment="0" applyProtection="0"/>
    <xf numFmtId="0" fontId="66" fillId="45"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8" fillId="36" borderId="65" applyNumberFormat="0" applyAlignment="0" applyProtection="0"/>
    <xf numFmtId="0" fontId="70" fillId="0" borderId="62"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38" fillId="43" borderId="63"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48" fillId="36" borderId="65" applyNumberFormat="0" applyAlignment="0" applyProtection="0"/>
    <xf numFmtId="0" fontId="48" fillId="43" borderId="65" applyNumberFormat="0" applyAlignment="0" applyProtection="0"/>
    <xf numFmtId="0" fontId="39" fillId="50" borderId="38" applyNumberFormat="0" applyAlignment="0" applyProtection="0"/>
    <xf numFmtId="0" fontId="38" fillId="36"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0" borderId="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66" fillId="45" borderId="63" applyNumberFormat="0" applyAlignment="0" applyProtection="0"/>
    <xf numFmtId="0" fontId="63" fillId="36" borderId="63" applyNumberFormat="0" applyAlignment="0" applyProtection="0"/>
    <xf numFmtId="0" fontId="16" fillId="40" borderId="64" applyNumberFormat="0" applyFont="0" applyAlignment="0" applyProtection="0"/>
    <xf numFmtId="0" fontId="38" fillId="36" borderId="63" applyNumberFormat="0" applyAlignment="0" applyProtection="0"/>
    <xf numFmtId="0" fontId="39" fillId="50" borderId="38" applyNumberFormat="0" applyAlignment="0" applyProtection="0"/>
    <xf numFmtId="0" fontId="16" fillId="40" borderId="64" applyNumberFormat="0" applyFont="0" applyAlignment="0" applyProtection="0"/>
    <xf numFmtId="0" fontId="45" fillId="38" borderId="63" applyNumberFormat="0" applyAlignment="0" applyProtection="0"/>
    <xf numFmtId="0" fontId="16" fillId="40" borderId="64" applyNumberFormat="0" applyFont="0" applyAlignment="0" applyProtection="0"/>
    <xf numFmtId="0" fontId="63" fillId="36" borderId="63" applyNumberFormat="0" applyAlignment="0" applyProtection="0"/>
    <xf numFmtId="0" fontId="70" fillId="0" borderId="62" applyNumberFormat="0" applyFill="0" applyAlignment="0" applyProtection="0"/>
    <xf numFmtId="0" fontId="38" fillId="36" borderId="63" applyNumberFormat="0" applyAlignment="0" applyProtection="0"/>
    <xf numFmtId="0" fontId="50" fillId="0" borderId="66" applyNumberFormat="0" applyFill="0" applyAlignment="0" applyProtection="0"/>
    <xf numFmtId="0" fontId="45" fillId="38" borderId="63" applyNumberFormat="0" applyAlignment="0" applyProtection="0"/>
    <xf numFmtId="0" fontId="38" fillId="36"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68" fillId="36" borderId="65" applyNumberFormat="0" applyAlignment="0" applyProtection="0"/>
    <xf numFmtId="0" fontId="70" fillId="0" borderId="62" applyNumberFormat="0" applyFill="0" applyAlignment="0" applyProtection="0"/>
    <xf numFmtId="0" fontId="50" fillId="0" borderId="66" applyNumberFormat="0" applyFill="0" applyAlignment="0" applyProtection="0"/>
    <xf numFmtId="0" fontId="70" fillId="0" borderId="62" applyNumberFormat="0" applyFill="0" applyAlignment="0" applyProtection="0"/>
    <xf numFmtId="0" fontId="63" fillId="36"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38" fillId="36" borderId="63" applyNumberFormat="0" applyAlignment="0" applyProtection="0"/>
    <xf numFmtId="0" fontId="50" fillId="0" borderId="66" applyNumberFormat="0" applyFill="0" applyAlignment="0" applyProtection="0"/>
    <xf numFmtId="0" fontId="45" fillId="38" borderId="63" applyNumberFormat="0" applyAlignment="0" applyProtection="0"/>
    <xf numFmtId="0" fontId="70" fillId="0" borderId="62"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48" fillId="36" borderId="65" applyNumberFormat="0" applyAlignment="0" applyProtection="0"/>
    <xf numFmtId="0" fontId="50" fillId="0" borderId="66" applyNumberFormat="0" applyFill="0" applyAlignment="0" applyProtection="0"/>
    <xf numFmtId="0" fontId="6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38" fillId="36"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45" fillId="38" borderId="63" applyNumberFormat="0" applyAlignment="0" applyProtection="0"/>
    <xf numFmtId="0" fontId="38" fillId="36"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45" fillId="38" borderId="63"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39" fillId="50" borderId="38"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5" fillId="38" borderId="63" applyNumberFormat="0" applyAlignment="0" applyProtection="0"/>
    <xf numFmtId="0" fontId="66" fillId="45"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38" fillId="36" borderId="63" applyNumberFormat="0" applyAlignment="0" applyProtection="0"/>
    <xf numFmtId="0" fontId="63" fillId="36" borderId="63" applyNumberFormat="0" applyAlignment="0" applyProtection="0"/>
    <xf numFmtId="0" fontId="38" fillId="36" borderId="63" applyNumberFormat="0" applyAlignment="0" applyProtection="0"/>
    <xf numFmtId="0" fontId="64" fillId="50" borderId="38" applyNumberFormat="0" applyAlignment="0" applyProtection="0"/>
    <xf numFmtId="0" fontId="39" fillId="50" borderId="38" applyNumberFormat="0" applyAlignment="0" applyProtection="0"/>
    <xf numFmtId="0" fontId="66" fillId="45"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16" fillId="40" borderId="64" applyNumberFormat="0" applyFont="0" applyAlignment="0" applyProtection="0"/>
    <xf numFmtId="0" fontId="66" fillId="45" borderId="63" applyNumberFormat="0" applyAlignment="0" applyProtection="0"/>
    <xf numFmtId="0" fontId="70" fillId="0" borderId="62" applyNumberFormat="0" applyFill="0" applyAlignment="0" applyProtection="0"/>
    <xf numFmtId="0" fontId="64" fillId="50" borderId="38" applyNumberFormat="0" applyAlignment="0" applyProtection="0"/>
    <xf numFmtId="0" fontId="16" fillId="40" borderId="64" applyNumberFormat="0" applyFont="0" applyAlignment="0" applyProtection="0"/>
    <xf numFmtId="0" fontId="50" fillId="0" borderId="60" applyNumberFormat="0" applyFill="0" applyAlignment="0" applyProtection="0"/>
    <xf numFmtId="0" fontId="70" fillId="0" borderId="62" applyNumberFormat="0" applyFill="0" applyAlignment="0" applyProtection="0"/>
    <xf numFmtId="0" fontId="48" fillId="36" borderId="59" applyNumberFormat="0" applyAlignment="0" applyProtection="0"/>
    <xf numFmtId="0" fontId="68" fillId="36" borderId="59" applyNumberForma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38" fillId="36" borderId="68" applyNumberFormat="0" applyAlignment="0" applyProtection="0"/>
    <xf numFmtId="0" fontId="38" fillId="36" borderId="68" applyNumberFormat="0" applyAlignment="0" applyProtection="0"/>
    <xf numFmtId="0" fontId="38" fillId="43" borderId="68" applyNumberFormat="0" applyAlignment="0" applyProtection="0"/>
    <xf numFmtId="0" fontId="45" fillId="38" borderId="57" applyNumberFormat="0" applyAlignment="0" applyProtection="0"/>
    <xf numFmtId="0" fontId="66" fillId="45" borderId="57" applyNumberFormat="0" applyAlignment="0" applyProtection="0"/>
    <xf numFmtId="0" fontId="38" fillId="36" borderId="57" applyNumberFormat="0" applyAlignment="0" applyProtection="0"/>
    <xf numFmtId="0" fontId="16" fillId="40" borderId="69" applyNumberFormat="0" applyFont="0" applyAlignment="0" applyProtection="0"/>
    <xf numFmtId="0" fontId="63" fillId="36" borderId="57" applyNumberFormat="0" applyAlignment="0" applyProtection="0"/>
    <xf numFmtId="0" fontId="6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38" fillId="43" borderId="68" applyNumberFormat="0" applyAlignment="0" applyProtection="0"/>
    <xf numFmtId="0" fontId="63" fillId="36" borderId="68" applyNumberForma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2" applyNumberFormat="0" applyFill="0" applyAlignment="0" applyProtection="0"/>
    <xf numFmtId="0" fontId="48" fillId="43" borderId="70" applyNumberFormat="0" applyAlignment="0" applyProtection="0"/>
    <xf numFmtId="0" fontId="35"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43" borderId="70" applyNumberFormat="0" applyAlignment="0" applyProtection="0"/>
    <xf numFmtId="0" fontId="35" fillId="40" borderId="69" applyNumberFormat="0" applyFont="0" applyAlignment="0" applyProtection="0"/>
    <xf numFmtId="0" fontId="70" fillId="0" borderId="73" applyNumberFormat="0" applyFill="0" applyAlignment="0" applyProtection="0"/>
    <xf numFmtId="0" fontId="70" fillId="0" borderId="73"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2" applyNumberFormat="0" applyFill="0" applyAlignment="0" applyProtection="0"/>
    <xf numFmtId="0" fontId="35" fillId="40" borderId="69" applyNumberFormat="0" applyFont="0" applyAlignment="0" applyProtection="0"/>
    <xf numFmtId="0" fontId="38" fillId="36" borderId="68" applyNumberFormat="0" applyAlignment="0" applyProtection="0"/>
    <xf numFmtId="0" fontId="38" fillId="43" borderId="68" applyNumberFormat="0" applyAlignment="0" applyProtection="0"/>
    <xf numFmtId="0" fontId="16" fillId="40" borderId="69" applyNumberFormat="0" applyFont="0" applyAlignment="0" applyProtection="0"/>
    <xf numFmtId="0" fontId="50" fillId="0" borderId="72" applyNumberFormat="0" applyFill="0" applyAlignment="0" applyProtection="0"/>
    <xf numFmtId="0" fontId="38" fillId="43" borderId="68" applyNumberFormat="0" applyAlignment="0" applyProtection="0"/>
    <xf numFmtId="0" fontId="50" fillId="0" borderId="71" applyNumberFormat="0" applyFill="0" applyAlignment="0" applyProtection="0"/>
    <xf numFmtId="0" fontId="6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6" fillId="45" borderId="68" applyNumberFormat="0" applyAlignment="0" applyProtection="0"/>
    <xf numFmtId="0" fontId="35" fillId="40" borderId="69" applyNumberFormat="0" applyFont="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48" fillId="36" borderId="70" applyNumberForma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50" fillId="0" borderId="71" applyNumberFormat="0" applyFill="0" applyAlignment="0" applyProtection="0"/>
    <xf numFmtId="0" fontId="48" fillId="36" borderId="70" applyNumberFormat="0" applyAlignment="0" applyProtection="0"/>
    <xf numFmtId="0" fontId="45" fillId="38" borderId="68" applyNumberFormat="0" applyAlignment="0" applyProtection="0"/>
    <xf numFmtId="0" fontId="38" fillId="36" borderId="68" applyNumberFormat="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38" fillId="36" borderId="68" applyNumberFormat="0" applyAlignment="0" applyProtection="0"/>
    <xf numFmtId="0" fontId="68" fillId="36" borderId="70" applyNumberFormat="0" applyAlignment="0" applyProtection="0"/>
    <xf numFmtId="0" fontId="70" fillId="0" borderId="73" applyNumberFormat="0" applyFill="0" applyAlignment="0" applyProtection="0"/>
    <xf numFmtId="0" fontId="16" fillId="40" borderId="69" applyNumberFormat="0" applyFont="0" applyAlignment="0" applyProtection="0"/>
    <xf numFmtId="0" fontId="48" fillId="36" borderId="76"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45" fillId="38" borderId="63" applyNumberFormat="0" applyAlignment="0" applyProtection="0"/>
    <xf numFmtId="0" fontId="70" fillId="0" borderId="62" applyNumberFormat="0" applyFill="0" applyAlignment="0" applyProtection="0"/>
    <xf numFmtId="0" fontId="68" fillId="36" borderId="65" applyNumberFormat="0" applyAlignment="0" applyProtection="0"/>
    <xf numFmtId="0" fontId="38" fillId="36" borderId="63" applyNumberFormat="0" applyAlignment="0" applyProtection="0"/>
    <xf numFmtId="0" fontId="16" fillId="40" borderId="64" applyNumberFormat="0" applyFont="0" applyAlignment="0" applyProtection="0"/>
    <xf numFmtId="0" fontId="38" fillId="36" borderId="63" applyNumberFormat="0" applyAlignment="0" applyProtection="0"/>
    <xf numFmtId="0" fontId="45" fillId="38" borderId="63" applyNumberFormat="0" applyAlignment="0" applyProtection="0"/>
    <xf numFmtId="0" fontId="48" fillId="36" borderId="48"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39" fillId="50" borderId="38" applyNumberFormat="0" applyAlignment="0" applyProtection="0"/>
    <xf numFmtId="0" fontId="38" fillId="36" borderId="63" applyNumberFormat="0" applyAlignment="0" applyProtection="0"/>
    <xf numFmtId="0" fontId="45" fillId="38" borderId="63" applyNumberFormat="0" applyAlignment="0" applyProtection="0"/>
    <xf numFmtId="0" fontId="16" fillId="40" borderId="64" applyNumberFormat="0" applyFont="0" applyAlignment="0" applyProtection="0"/>
    <xf numFmtId="0" fontId="48" fillId="36" borderId="65" applyNumberFormat="0" applyAlignment="0" applyProtection="0"/>
    <xf numFmtId="0" fontId="50" fillId="0" borderId="66" applyNumberFormat="0" applyFill="0" applyAlignment="0" applyProtection="0"/>
    <xf numFmtId="0" fontId="63" fillId="36" borderId="63" applyNumberFormat="0" applyAlignment="0" applyProtection="0"/>
    <xf numFmtId="0" fontId="16" fillId="40" borderId="64" applyNumberFormat="0" applyFont="0" applyAlignment="0" applyProtection="0"/>
    <xf numFmtId="0" fontId="38" fillId="43" borderId="63" applyNumberFormat="0" applyAlignment="0" applyProtection="0"/>
    <xf numFmtId="0" fontId="35" fillId="40" borderId="64" applyNumberFormat="0" applyFont="0" applyAlignment="0" applyProtection="0"/>
    <xf numFmtId="0" fontId="66" fillId="45"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63" fillId="36" borderId="68" applyNumberFormat="0" applyAlignment="0" applyProtection="0"/>
    <xf numFmtId="0" fontId="38" fillId="36" borderId="68" applyNumberFormat="0" applyAlignment="0" applyProtection="0"/>
    <xf numFmtId="0" fontId="66" fillId="45" borderId="68" applyNumberFormat="0" applyAlignment="0" applyProtection="0"/>
    <xf numFmtId="0" fontId="45" fillId="38" borderId="68" applyNumberFormat="0" applyAlignment="0" applyProtection="0"/>
    <xf numFmtId="0" fontId="16" fillId="40" borderId="75" applyNumberFormat="0" applyFont="0" applyAlignment="0" applyProtection="0"/>
    <xf numFmtId="0" fontId="50" fillId="0" borderId="77" applyNumberFormat="0" applyFill="0" applyAlignment="0" applyProtection="0"/>
    <xf numFmtId="0" fontId="48" fillId="36" borderId="76" applyNumberFormat="0" applyAlignment="0" applyProtection="0"/>
    <xf numFmtId="0" fontId="16" fillId="40" borderId="75" applyNumberFormat="0" applyFont="0" applyAlignment="0" applyProtection="0"/>
    <xf numFmtId="0" fontId="45" fillId="38" borderId="74" applyNumberFormat="0" applyAlignment="0" applyProtection="0"/>
    <xf numFmtId="0" fontId="50" fillId="0" borderId="77" applyNumberFormat="0" applyFill="0" applyAlignment="0" applyProtection="0"/>
    <xf numFmtId="0" fontId="45" fillId="38" borderId="74"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8" fillId="36" borderId="70" applyNumberFormat="0" applyAlignment="0" applyProtection="0"/>
    <xf numFmtId="0" fontId="48" fillId="36" borderId="70" applyNumberFormat="0" applyAlignment="0" applyProtection="0"/>
    <xf numFmtId="0" fontId="70" fillId="0" borderId="73" applyNumberFormat="0" applyFill="0" applyAlignment="0" applyProtection="0"/>
    <xf numFmtId="0" fontId="50" fillId="0" borderId="71" applyNumberFormat="0" applyFill="0" applyAlignment="0" applyProtection="0"/>
    <xf numFmtId="0" fontId="38" fillId="36" borderId="74" applyNumberFormat="0" applyAlignment="0" applyProtection="0"/>
    <xf numFmtId="0" fontId="16" fillId="40" borderId="69" applyNumberFormat="0" applyFont="0" applyAlignment="0" applyProtection="0"/>
    <xf numFmtId="0" fontId="70" fillId="0" borderId="73" applyNumberFormat="0" applyFill="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5" fillId="38" borderId="68" applyNumberFormat="0" applyAlignment="0" applyProtection="0"/>
    <xf numFmtId="0" fontId="45" fillId="38" borderId="68" applyNumberFormat="0" applyAlignment="0" applyProtection="0"/>
    <xf numFmtId="0" fontId="38" fillId="36" borderId="68" applyNumberFormat="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50" fillId="0" borderId="71"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50" applyNumberFormat="0" applyFill="0" applyAlignment="0" applyProtection="0"/>
    <xf numFmtId="0" fontId="48" fillId="43" borderId="48" applyNumberFormat="0" applyAlignment="0" applyProtection="0"/>
    <xf numFmtId="0" fontId="35" fillId="40" borderId="42" applyNumberFormat="0" applyFont="0" applyAlignment="0" applyProtection="0"/>
    <xf numFmtId="0" fontId="38" fillId="43" borderId="46" applyNumberFormat="0" applyAlignment="0" applyProtection="0"/>
    <xf numFmtId="0" fontId="16" fillId="40" borderId="69" applyNumberFormat="0" applyFont="0" applyAlignment="0" applyProtection="0"/>
    <xf numFmtId="0" fontId="48" fillId="36" borderId="70" applyNumberFormat="0" applyAlignment="0" applyProtection="0"/>
    <xf numFmtId="0" fontId="45" fillId="38" borderId="68" applyNumberFormat="0" applyAlignment="0" applyProtection="0"/>
    <xf numFmtId="0" fontId="16" fillId="40" borderId="69" applyNumberFormat="0" applyFont="0" applyAlignment="0" applyProtection="0"/>
    <xf numFmtId="0" fontId="50" fillId="0" borderId="71" applyNumberFormat="0" applyFill="0" applyAlignment="0" applyProtection="0"/>
    <xf numFmtId="0" fontId="38" fillId="36" borderId="68" applyNumberFormat="0" applyAlignment="0" applyProtection="0"/>
    <xf numFmtId="0" fontId="16" fillId="40" borderId="69" applyNumberFormat="0" applyFont="0" applyAlignment="0" applyProtection="0"/>
    <xf numFmtId="0" fontId="38" fillId="36" borderId="68" applyNumberFormat="0" applyAlignment="0" applyProtection="0"/>
    <xf numFmtId="0" fontId="48" fillId="43"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38" fillId="36" borderId="68"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8" fillId="36" borderId="65" applyNumberFormat="0" applyAlignment="0" applyProtection="0"/>
    <xf numFmtId="0" fontId="50" fillId="0" borderId="66" applyNumberFormat="0" applyFill="0" applyAlignment="0" applyProtection="0"/>
    <xf numFmtId="0" fontId="38" fillId="43" borderId="63" applyNumberFormat="0" applyAlignment="0" applyProtection="0"/>
    <xf numFmtId="0" fontId="50" fillId="0" borderId="67" applyNumberFormat="0" applyFill="0" applyAlignment="0" applyProtection="0"/>
    <xf numFmtId="0" fontId="16" fillId="40" borderId="64" applyNumberFormat="0" applyFont="0" applyAlignment="0" applyProtection="0"/>
    <xf numFmtId="0" fontId="38" fillId="43" borderId="63"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38" fillId="36" borderId="63" applyNumberFormat="0" applyAlignment="0" applyProtection="0"/>
    <xf numFmtId="0" fontId="35" fillId="40" borderId="64" applyNumberFormat="0" applyFont="0" applyAlignment="0" applyProtection="0"/>
    <xf numFmtId="0" fontId="50" fillId="0" borderId="67"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38" fillId="43" borderId="63" applyNumberFormat="0" applyAlignment="0" applyProtection="0"/>
    <xf numFmtId="0" fontId="16" fillId="40" borderId="64" applyNumberFormat="0" applyFont="0" applyAlignment="0" applyProtection="0"/>
    <xf numFmtId="0" fontId="70" fillId="0" borderId="62" applyNumberFormat="0" applyFill="0" applyAlignment="0" applyProtection="0"/>
    <xf numFmtId="0" fontId="70" fillId="0" borderId="62" applyNumberFormat="0" applyFill="0" applyAlignment="0" applyProtection="0"/>
    <xf numFmtId="0" fontId="38" fillId="43" borderId="63" applyNumberFormat="0" applyAlignment="0" applyProtection="0"/>
    <xf numFmtId="0" fontId="55" fillId="0" borderId="35" applyNumberFormat="0" applyFill="0" applyAlignment="0" applyProtection="0"/>
    <xf numFmtId="0" fontId="56" fillId="0" borderId="29" applyNumberFormat="0" applyFill="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16" fillId="40" borderId="64" applyNumberFormat="0" applyFon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45" fillId="38" borderId="63" applyNumberFormat="0" applyAlignment="0" applyProtection="0"/>
    <xf numFmtId="0" fontId="64" fillId="50" borderId="38"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6" fillId="45" borderId="63"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63" fillId="36" borderId="63" applyNumberFormat="0" applyAlignment="0" applyProtection="0"/>
    <xf numFmtId="0" fontId="38" fillId="43" borderId="63" applyNumberFormat="0" applyAlignment="0" applyProtection="0"/>
    <xf numFmtId="0" fontId="35" fillId="40" borderId="64" applyNumberFormat="0" applyFont="0" applyAlignment="0" applyProtection="0"/>
    <xf numFmtId="0" fontId="48" fillId="43" borderId="65" applyNumberFormat="0" applyAlignment="0" applyProtection="0"/>
    <xf numFmtId="0" fontId="50" fillId="0" borderId="67"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8" fillId="36" borderId="65" applyNumberFormat="0" applyAlignment="0" applyProtection="0"/>
    <xf numFmtId="0" fontId="48" fillId="36" borderId="65" applyNumberFormat="0" applyAlignment="0" applyProtection="0"/>
    <xf numFmtId="0" fontId="70" fillId="0" borderId="62" applyNumberFormat="0" applyFill="0" applyAlignment="0" applyProtection="0"/>
    <xf numFmtId="0" fontId="50" fillId="0" borderId="66" applyNumberFormat="0" applyFill="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48" fillId="36" borderId="65" applyNumberFormat="0" applyAlignment="0" applyProtection="0"/>
    <xf numFmtId="0" fontId="48" fillId="36" borderId="65" applyNumberFormat="0" applyAlignment="0" applyProtection="0"/>
    <xf numFmtId="0" fontId="4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4" applyNumberFormat="0" applyFont="0" applyAlignment="0" applyProtection="0"/>
    <xf numFmtId="0" fontId="68" fillId="36" borderId="65" applyNumberFormat="0" applyAlignment="0" applyProtection="0"/>
    <xf numFmtId="0" fontId="16" fillId="40" borderId="64" applyNumberFormat="0" applyFont="0" applyAlignment="0" applyProtection="0"/>
    <xf numFmtId="0" fontId="16" fillId="40" borderId="64" applyNumberFormat="0" applyFont="0" applyAlignment="0" applyProtection="0"/>
    <xf numFmtId="0" fontId="16" fillId="40" borderId="69" applyNumberFormat="0" applyFont="0" applyAlignment="0" applyProtection="0"/>
    <xf numFmtId="0" fontId="35"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3" fillId="36" borderId="68" applyNumberFormat="0" applyAlignment="0" applyProtection="0"/>
    <xf numFmtId="0" fontId="48" fillId="36" borderId="70" applyNumberFormat="0" applyAlignment="0" applyProtection="0"/>
    <xf numFmtId="0" fontId="50" fillId="0" borderId="72" applyNumberFormat="0" applyFill="0" applyAlignment="0" applyProtection="0"/>
    <xf numFmtId="0" fontId="50" fillId="0" borderId="71" applyNumberFormat="0" applyFill="0" applyAlignment="0" applyProtection="0"/>
    <xf numFmtId="0" fontId="16" fillId="40" borderId="69" applyNumberFormat="0" applyFont="0" applyAlignment="0" applyProtection="0"/>
    <xf numFmtId="0" fontId="38" fillId="43" borderId="68" applyNumberFormat="0" applyAlignment="0" applyProtection="0"/>
    <xf numFmtId="0" fontId="16" fillId="40" borderId="69" applyNumberFormat="0" applyFont="0" applyAlignment="0" applyProtection="0"/>
    <xf numFmtId="0" fontId="35" fillId="40" borderId="69" applyNumberFormat="0" applyFont="0" applyAlignment="0" applyProtection="0"/>
    <xf numFmtId="0" fontId="16" fillId="40" borderId="69" applyNumberFormat="0" applyFont="0" applyAlignment="0" applyProtection="0"/>
    <xf numFmtId="0" fontId="38" fillId="36" borderId="68" applyNumberFormat="0" applyAlignment="0" applyProtection="0"/>
    <xf numFmtId="0" fontId="16" fillId="40" borderId="75"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16" fillId="40" borderId="75" applyNumberFormat="0" applyFont="0" applyAlignment="0" applyProtection="0"/>
    <xf numFmtId="0" fontId="50" fillId="0" borderId="61"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8" fillId="43" borderId="59" applyNumberFormat="0" applyAlignment="0" applyProtection="0"/>
    <xf numFmtId="0" fontId="48" fillId="36" borderId="59" applyNumberFormat="0" applyAlignment="0" applyProtection="0"/>
    <xf numFmtId="0" fontId="48" fillId="36" borderId="59" applyNumberFormat="0" applyAlignment="0" applyProtection="0"/>
    <xf numFmtId="0" fontId="48" fillId="36" borderId="59" applyNumberFormat="0" applyAlignment="0" applyProtection="0"/>
    <xf numFmtId="0" fontId="16" fillId="40" borderId="58" applyNumberFormat="0" applyFont="0" applyAlignment="0" applyProtection="0"/>
    <xf numFmtId="0" fontId="16" fillId="40" borderId="58" applyNumberFormat="0" applyFont="0" applyAlignment="0" applyProtection="0"/>
    <xf numFmtId="0" fontId="35"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16" fillId="40" borderId="58" applyNumberFormat="0" applyFont="0" applyAlignment="0" applyProtection="0"/>
    <xf numFmtId="0" fontId="50" fillId="0" borderId="49" applyNumberFormat="0" applyFill="0" applyAlignment="0" applyProtection="0"/>
    <xf numFmtId="0" fontId="48" fillId="36" borderId="48" applyNumberFormat="0" applyAlignment="0" applyProtection="0"/>
    <xf numFmtId="0" fontId="16" fillId="40" borderId="42" applyNumberFormat="0" applyFont="0" applyAlignment="0" applyProtection="0"/>
    <xf numFmtId="0" fontId="45" fillId="38" borderId="46" applyNumberFormat="0" applyAlignment="0" applyProtection="0"/>
    <xf numFmtId="0" fontId="38" fillId="36" borderId="46" applyNumberFormat="0" applyAlignment="0" applyProtection="0"/>
    <xf numFmtId="0" fontId="45" fillId="38" borderId="57" applyNumberFormat="0" applyAlignment="0" applyProtection="0"/>
    <xf numFmtId="0" fontId="45" fillId="38" borderId="57" applyNumberFormat="0" applyAlignment="0" applyProtection="0"/>
    <xf numFmtId="0" fontId="50" fillId="0" borderId="49" applyNumberFormat="0" applyFill="0" applyAlignment="0" applyProtection="0"/>
    <xf numFmtId="0" fontId="48" fillId="36" borderId="48" applyNumberFormat="0" applyAlignment="0" applyProtection="0"/>
    <xf numFmtId="0" fontId="16" fillId="40" borderId="47" applyNumberFormat="0" applyFont="0" applyAlignment="0" applyProtection="0"/>
    <xf numFmtId="0" fontId="45" fillId="38" borderId="46" applyNumberForma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38" fillId="36" borderId="46" applyNumberFormat="0" applyAlignment="0" applyProtection="0"/>
    <xf numFmtId="0" fontId="38"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45" fillId="38" borderId="68" applyNumberFormat="0" applyAlignment="0" applyProtection="0"/>
    <xf numFmtId="0" fontId="16" fillId="40" borderId="69" applyNumberFormat="0" applyFont="0" applyAlignment="0" applyProtection="0"/>
    <xf numFmtId="0" fontId="63"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35" fillId="40" borderId="69" applyNumberFormat="0" applyFont="0" applyAlignment="0" applyProtection="0"/>
    <xf numFmtId="0" fontId="50" fillId="0" borderId="71" applyNumberFormat="0" applyFill="0" applyAlignment="0" applyProtection="0"/>
    <xf numFmtId="0" fontId="16" fillId="40" borderId="69" applyNumberFormat="0" applyFont="0" applyAlignment="0" applyProtection="0"/>
    <xf numFmtId="0" fontId="45" fillId="38" borderId="68" applyNumberFormat="0" applyAlignment="0" applyProtection="0"/>
    <xf numFmtId="0" fontId="50" fillId="0" borderId="71" applyNumberFormat="0" applyFill="0" applyAlignment="0" applyProtection="0"/>
    <xf numFmtId="0" fontId="48" fillId="43" borderId="70" applyNumberFormat="0" applyAlignment="0" applyProtection="0"/>
    <xf numFmtId="0" fontId="48" fillId="36" borderId="70" applyNumberForma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1" applyNumberFormat="0" applyFill="0" applyAlignment="0" applyProtection="0"/>
    <xf numFmtId="0" fontId="61" fillId="4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35" fillId="36" borderId="0" applyNumberFormat="0" applyBorder="0" applyAlignment="0" applyProtection="0"/>
    <xf numFmtId="0" fontId="61" fillId="51"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35" fillId="38" borderId="0" applyNumberFormat="0" applyBorder="0" applyAlignment="0" applyProtection="0"/>
    <xf numFmtId="0" fontId="61" fillId="42"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35" fillId="40" borderId="0" applyNumberFormat="0" applyBorder="0" applyAlignment="0" applyProtection="0"/>
    <xf numFmtId="0" fontId="61" fillId="39"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35" fillId="36" borderId="0" applyNumberFormat="0" applyBorder="0" applyAlignment="0" applyProtection="0"/>
    <xf numFmtId="0" fontId="61" fillId="3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35" fillId="41" borderId="0" applyNumberFormat="0" applyBorder="0" applyAlignment="0" applyProtection="0"/>
    <xf numFmtId="0" fontId="61" fillId="4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35" fillId="38" borderId="0" applyNumberFormat="0" applyBorder="0" applyAlignment="0" applyProtection="0"/>
    <xf numFmtId="0" fontId="61" fillId="42"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35" fillId="43" borderId="0" applyNumberFormat="0" applyBorder="0" applyAlignment="0" applyProtection="0"/>
    <xf numFmtId="0" fontId="61" fillId="6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35" fillId="44" borderId="0" applyNumberFormat="0" applyBorder="0" applyAlignment="0" applyProtection="0"/>
    <xf numFmtId="0" fontId="61" fillId="6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35" fillId="45" borderId="0" applyNumberFormat="0" applyBorder="0" applyAlignment="0" applyProtection="0"/>
    <xf numFmtId="0" fontId="61" fillId="61"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5" fillId="43" borderId="0" applyNumberFormat="0" applyBorder="0" applyAlignment="0" applyProtection="0"/>
    <xf numFmtId="0" fontId="61" fillId="4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35" fillId="42" borderId="0" applyNumberFormat="0" applyBorder="0" applyAlignment="0" applyProtection="0"/>
    <xf numFmtId="0" fontId="61" fillId="4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35" fillId="38" borderId="0" applyNumberFormat="0" applyBorder="0" applyAlignment="0" applyProtection="0"/>
    <xf numFmtId="0" fontId="62" fillId="62" borderId="0" applyNumberFormat="0" applyBorder="0" applyAlignment="0" applyProtection="0"/>
    <xf numFmtId="0" fontId="19" fillId="15" borderId="0" applyNumberFormat="0" applyBorder="0" applyAlignment="0" applyProtection="0"/>
    <xf numFmtId="0" fontId="36" fillId="46" borderId="0" applyNumberFormat="0" applyBorder="0" applyAlignment="0" applyProtection="0"/>
    <xf numFmtId="0" fontId="62" fillId="61" borderId="0" applyNumberFormat="0" applyBorder="0" applyAlignment="0" applyProtection="0"/>
    <xf numFmtId="0" fontId="19" fillId="19" borderId="0" applyNumberFormat="0" applyBorder="0" applyAlignment="0" applyProtection="0"/>
    <xf numFmtId="0" fontId="36" fillId="44" borderId="0" applyNumberFormat="0" applyBorder="0" applyAlignment="0" applyProtection="0"/>
    <xf numFmtId="0" fontId="62" fillId="61" borderId="0" applyNumberFormat="0" applyBorder="0" applyAlignment="0" applyProtection="0"/>
    <xf numFmtId="0" fontId="19" fillId="23" borderId="0" applyNumberFormat="0" applyBorder="0" applyAlignment="0" applyProtection="0"/>
    <xf numFmtId="0" fontId="36" fillId="45" borderId="0" applyNumberFormat="0" applyBorder="0" applyAlignment="0" applyProtection="0"/>
    <xf numFmtId="0" fontId="62" fillId="61" borderId="0" applyNumberFormat="0" applyBorder="0" applyAlignment="0" applyProtection="0"/>
    <xf numFmtId="0" fontId="19" fillId="27" borderId="0" applyNumberFormat="0" applyBorder="0" applyAlignment="0" applyProtection="0"/>
    <xf numFmtId="0" fontId="36" fillId="43" borderId="0" applyNumberFormat="0" applyBorder="0" applyAlignment="0" applyProtection="0"/>
    <xf numFmtId="0" fontId="62" fillId="41" borderId="0" applyNumberFormat="0" applyBorder="0" applyAlignment="0" applyProtection="0"/>
    <xf numFmtId="0" fontId="19" fillId="31" borderId="0" applyNumberFormat="0" applyBorder="0" applyAlignment="0" applyProtection="0"/>
    <xf numFmtId="0" fontId="36" fillId="46" borderId="0" applyNumberFormat="0" applyBorder="0" applyAlignment="0" applyProtection="0"/>
    <xf numFmtId="0" fontId="62" fillId="45" borderId="0" applyNumberFormat="0" applyBorder="0" applyAlignment="0" applyProtection="0"/>
    <xf numFmtId="0" fontId="19" fillId="35" borderId="0" applyNumberFormat="0" applyBorder="0" applyAlignment="0" applyProtection="0"/>
    <xf numFmtId="0" fontId="36" fillId="38" borderId="0" applyNumberFormat="0" applyBorder="0" applyAlignment="0" applyProtection="0"/>
    <xf numFmtId="0" fontId="62" fillId="55" borderId="0" applyNumberFormat="0" applyBorder="0" applyAlignment="0" applyProtection="0"/>
    <xf numFmtId="0" fontId="19" fillId="12" borderId="0" applyNumberFormat="0" applyBorder="0" applyAlignment="0" applyProtection="0"/>
    <xf numFmtId="0" fontId="36" fillId="46" borderId="0" applyNumberFormat="0" applyBorder="0" applyAlignment="0" applyProtection="0"/>
    <xf numFmtId="0" fontId="62" fillId="55" borderId="0" applyNumberFormat="0" applyBorder="0" applyAlignment="0" applyProtection="0"/>
    <xf numFmtId="0" fontId="19" fillId="16" borderId="0" applyNumberFormat="0" applyBorder="0" applyAlignment="0" applyProtection="0"/>
    <xf numFmtId="0" fontId="36" fillId="47" borderId="0" applyNumberFormat="0" applyBorder="0" applyAlignment="0" applyProtection="0"/>
    <xf numFmtId="0" fontId="62" fillId="63" borderId="0" applyNumberFormat="0" applyBorder="0" applyAlignment="0" applyProtection="0"/>
    <xf numFmtId="0" fontId="19" fillId="20" borderId="0" applyNumberFormat="0" applyBorder="0" applyAlignment="0" applyProtection="0"/>
    <xf numFmtId="0" fontId="36" fillId="47" borderId="0" applyNumberFormat="0" applyBorder="0" applyAlignment="0" applyProtection="0"/>
    <xf numFmtId="0" fontId="62" fillId="63" borderId="0" applyNumberFormat="0" applyBorder="0" applyAlignment="0" applyProtection="0"/>
    <xf numFmtId="0" fontId="19" fillId="24" borderId="0" applyNumberFormat="0" applyBorder="0" applyAlignment="0" applyProtection="0"/>
    <xf numFmtId="0" fontId="36" fillId="48" borderId="0" applyNumberFormat="0" applyBorder="0" applyAlignment="0" applyProtection="0"/>
    <xf numFmtId="0" fontId="62" fillId="64" borderId="0" applyNumberFormat="0" applyBorder="0" applyAlignment="0" applyProtection="0"/>
    <xf numFmtId="0" fontId="19" fillId="28" borderId="0" applyNumberFormat="0" applyBorder="0" applyAlignment="0" applyProtection="0"/>
    <xf numFmtId="0" fontId="36" fillId="46" borderId="0" applyNumberFormat="0" applyBorder="0" applyAlignment="0" applyProtection="0"/>
    <xf numFmtId="0" fontId="62" fillId="54" borderId="0" applyNumberFormat="0" applyBorder="0" applyAlignment="0" applyProtection="0"/>
    <xf numFmtId="0" fontId="19" fillId="32" borderId="0" applyNumberFormat="0" applyBorder="0" applyAlignment="0" applyProtection="0"/>
    <xf numFmtId="0" fontId="36" fillId="49" borderId="0" applyNumberFormat="0" applyBorder="0" applyAlignment="0" applyProtection="0"/>
    <xf numFmtId="0" fontId="37" fillId="37" borderId="0" applyNumberFormat="0" applyBorder="0" applyAlignment="0" applyProtection="0"/>
    <xf numFmtId="0" fontId="63" fillId="36" borderId="26" applyNumberFormat="0" applyAlignment="0" applyProtection="0"/>
    <xf numFmtId="0" fontId="30" fillId="9" borderId="20" applyNumberFormat="0" applyAlignment="0" applyProtection="0"/>
    <xf numFmtId="0" fontId="38" fillId="36" borderId="26" applyNumberFormat="0" applyAlignment="0" applyProtection="0"/>
    <xf numFmtId="0" fontId="64" fillId="50" borderId="38" applyNumberFormat="0" applyAlignment="0" applyProtection="0"/>
    <xf numFmtId="0" fontId="32" fillId="10" borderId="23" applyNumberFormat="0" applyAlignment="0" applyProtection="0"/>
    <xf numFmtId="0" fontId="39" fillId="50" borderId="38"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0" fontId="65" fillId="0" borderId="0" applyNumberFormat="0" applyFill="0" applyBorder="0" applyAlignment="0" applyProtection="0"/>
    <xf numFmtId="0" fontId="34" fillId="0" borderId="0" applyNumberFormat="0" applyFill="0" applyBorder="0" applyAlignment="0" applyProtection="0"/>
    <xf numFmtId="0" fontId="40" fillId="0" borderId="0" applyNumberFormat="0" applyFill="0" applyBorder="0" applyAlignment="0" applyProtection="0"/>
    <xf numFmtId="0" fontId="41" fillId="39" borderId="0" applyNumberFormat="0" applyBorder="0" applyAlignment="0" applyProtection="0"/>
    <xf numFmtId="0" fontId="22" fillId="0" borderId="17" applyNumberFormat="0" applyFill="0" applyAlignment="0" applyProtection="0"/>
    <xf numFmtId="0" fontId="42" fillId="0" borderId="28" applyNumberFormat="0" applyFill="0" applyAlignment="0" applyProtection="0"/>
    <xf numFmtId="0" fontId="23" fillId="0" borderId="18" applyNumberFormat="0" applyFill="0" applyAlignment="0" applyProtection="0"/>
    <xf numFmtId="0" fontId="43" fillId="0" borderId="29" applyNumberFormat="0" applyFill="0" applyAlignment="0" applyProtection="0"/>
    <xf numFmtId="0" fontId="24" fillId="0" borderId="19" applyNumberFormat="0" applyFill="0" applyAlignment="0" applyProtection="0"/>
    <xf numFmtId="0" fontId="44" fillId="0" borderId="30" applyNumberFormat="0" applyFill="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66" fillId="45" borderId="26" applyNumberFormat="0" applyAlignment="0" applyProtection="0"/>
    <xf numFmtId="0" fontId="28" fillId="8" borderId="20" applyNumberFormat="0" applyAlignment="0" applyProtection="0"/>
    <xf numFmtId="0" fontId="45" fillId="38" borderId="26" applyNumberFormat="0" applyAlignment="0" applyProtection="0"/>
    <xf numFmtId="0" fontId="67" fillId="0" borderId="39" applyNumberFormat="0" applyFill="0" applyAlignment="0" applyProtection="0"/>
    <xf numFmtId="0" fontId="31" fillId="0" borderId="22" applyNumberFormat="0" applyFill="0" applyAlignment="0" applyProtection="0"/>
    <xf numFmtId="0" fontId="46" fillId="0" borderId="31" applyNumberFormat="0" applyFill="0" applyAlignment="0" applyProtection="0"/>
    <xf numFmtId="0" fontId="47" fillId="45" borderId="0" applyNumberFormat="0" applyBorder="0" applyAlignment="0" applyProtection="0"/>
    <xf numFmtId="0" fontId="16" fillId="0" borderId="0"/>
    <xf numFmtId="0" fontId="20" fillId="0" borderId="0"/>
    <xf numFmtId="0" fontId="20" fillId="0" borderId="0"/>
    <xf numFmtId="0" fontId="16"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40" borderId="32" applyNumberFormat="0" applyFont="0" applyAlignment="0" applyProtection="0"/>
    <xf numFmtId="0" fontId="16" fillId="40" borderId="32" applyNumberFormat="0" applyFont="0" applyAlignment="0" applyProtection="0"/>
    <xf numFmtId="0" fontId="20" fillId="11" borderId="24" applyNumberFormat="0" applyFont="0" applyAlignment="0" applyProtection="0"/>
    <xf numFmtId="0" fontId="20" fillId="11" borderId="24"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68" fillId="36" borderId="33" applyNumberFormat="0" applyAlignment="0" applyProtection="0"/>
    <xf numFmtId="0" fontId="29" fillId="9" borderId="21" applyNumberFormat="0" applyAlignment="0" applyProtection="0"/>
    <xf numFmtId="0" fontId="48" fillId="36" borderId="33" applyNumberFormat="0" applyAlignment="0" applyProtection="0"/>
    <xf numFmtId="9" fontId="16" fillId="0" borderId="0" applyFont="0" applyFill="0" applyBorder="0" applyAlignment="0" applyProtection="0"/>
    <xf numFmtId="9" fontId="52" fillId="0" borderId="0" applyFont="0" applyFill="0" applyBorder="0" applyAlignment="0" applyProtection="0"/>
    <xf numFmtId="9" fontId="16" fillId="0" borderId="0" applyFon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70" fillId="0" borderId="40" applyNumberFormat="0" applyFill="0" applyAlignment="0" applyProtection="0"/>
    <xf numFmtId="0" fontId="6" fillId="0" borderId="25" applyNumberFormat="0" applyFill="0" applyAlignment="0" applyProtection="0"/>
    <xf numFmtId="0" fontId="50" fillId="0" borderId="34" applyNumberFormat="0" applyFill="0" applyAlignment="0" applyProtection="0"/>
    <xf numFmtId="0" fontId="67" fillId="0" borderId="0" applyNumberFormat="0" applyFill="0" applyBorder="0" applyAlignment="0" applyProtection="0"/>
    <xf numFmtId="0" fontId="33" fillId="0" borderId="0" applyNumberFormat="0" applyFill="0" applyBorder="0" applyAlignment="0" applyProtection="0"/>
    <xf numFmtId="0" fontId="51" fillId="0" borderId="0" applyNumberFormat="0" applyFill="0" applyBorder="0" applyAlignment="0" applyProtection="0"/>
    <xf numFmtId="0" fontId="16" fillId="0" borderId="0"/>
    <xf numFmtId="43" fontId="35" fillId="0" borderId="0" applyFont="0" applyFill="0" applyBorder="0" applyAlignment="0" applyProtection="0"/>
    <xf numFmtId="0" fontId="16" fillId="0" borderId="0"/>
    <xf numFmtId="0" fontId="16" fillId="0" borderId="0"/>
    <xf numFmtId="0" fontId="20" fillId="0" borderId="0"/>
    <xf numFmtId="43" fontId="52" fillId="0" borderId="0" applyFont="0" applyFill="0" applyBorder="0" applyAlignment="0" applyProtection="0"/>
    <xf numFmtId="0" fontId="50" fillId="0" borderId="44" applyNumberFormat="0" applyFill="0" applyAlignment="0" applyProtection="0"/>
    <xf numFmtId="0" fontId="48" fillId="36" borderId="43" applyNumberFormat="0" applyAlignment="0" applyProtection="0"/>
    <xf numFmtId="0" fontId="66" fillId="45" borderId="41" applyNumberFormat="0" applyAlignment="0" applyProtection="0"/>
    <xf numFmtId="0" fontId="45" fillId="38" borderId="41" applyNumberFormat="0" applyAlignment="0" applyProtection="0"/>
    <xf numFmtId="0" fontId="38" fillId="36" borderId="41" applyNumberFormat="0" applyAlignment="0" applyProtection="0"/>
    <xf numFmtId="0" fontId="63" fillId="36" borderId="41" applyNumberFormat="0" applyAlignment="0" applyProtection="0"/>
    <xf numFmtId="0" fontId="71" fillId="52" borderId="0" applyNumberFormat="0" applyBorder="0" applyAlignment="0" applyProtection="0"/>
    <xf numFmtId="0" fontId="38" fillId="36" borderId="41" applyNumberFormat="0" applyAlignment="0" applyProtection="0"/>
    <xf numFmtId="0" fontId="38" fillId="36" borderId="41" applyNumberFormat="0" applyAlignment="0" applyProtection="0"/>
    <xf numFmtId="0" fontId="63" fillId="36" borderId="41" applyNumberFormat="0" applyAlignment="0" applyProtection="0"/>
    <xf numFmtId="0" fontId="39" fillId="50" borderId="38" applyNumberFormat="0" applyAlignment="0" applyProtection="0"/>
    <xf numFmtId="43" fontId="35" fillId="0" borderId="0" applyFont="0" applyFill="0" applyBorder="0" applyAlignment="0" applyProtection="0"/>
    <xf numFmtId="0" fontId="72" fillId="41" borderId="0" applyNumberFormat="0" applyBorder="0" applyAlignment="0" applyProtection="0"/>
    <xf numFmtId="0" fontId="42" fillId="0" borderId="28" applyNumberFormat="0" applyFill="0" applyAlignment="0" applyProtection="0"/>
    <xf numFmtId="0" fontId="43" fillId="0" borderId="29" applyNumberFormat="0" applyFill="0" applyAlignment="0" applyProtection="0"/>
    <xf numFmtId="0" fontId="74" fillId="0" borderId="0" applyNumberFormat="0" applyFill="0" applyBorder="0" applyAlignment="0" applyProtection="0">
      <alignment vertical="top"/>
      <protection locked="0"/>
    </xf>
    <xf numFmtId="0" fontId="45" fillId="38" borderId="41" applyNumberFormat="0" applyAlignment="0" applyProtection="0"/>
    <xf numFmtId="0" fontId="45" fillId="38" borderId="41" applyNumberFormat="0" applyAlignment="0" applyProtection="0"/>
    <xf numFmtId="0" fontId="66" fillId="45" borderId="41" applyNumberFormat="0" applyAlignment="0" applyProtection="0"/>
    <xf numFmtId="0" fontId="73" fillId="45" borderId="0" applyNumberFormat="0" applyBorder="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48" fillId="36" borderId="43" applyNumberFormat="0" applyAlignment="0" applyProtection="0"/>
    <xf numFmtId="0" fontId="48" fillId="36" borderId="43" applyNumberFormat="0" applyAlignment="0" applyProtection="0"/>
    <xf numFmtId="0" fontId="68" fillId="36" borderId="43" applyNumberFormat="0" applyAlignment="0" applyProtection="0"/>
    <xf numFmtId="0" fontId="50" fillId="0" borderId="44" applyNumberFormat="0" applyFill="0" applyAlignment="0" applyProtection="0"/>
    <xf numFmtId="0" fontId="50" fillId="0" borderId="44" applyNumberFormat="0" applyFill="0" applyAlignment="0" applyProtection="0"/>
    <xf numFmtId="0" fontId="70" fillId="0" borderId="45" applyNumberFormat="0" applyFill="0" applyAlignment="0" applyProtection="0"/>
    <xf numFmtId="0" fontId="70" fillId="0" borderId="45" applyNumberFormat="0" applyFill="0" applyAlignment="0" applyProtection="0"/>
    <xf numFmtId="0" fontId="48" fillId="36" borderId="43" applyNumberFormat="0" applyAlignment="0" applyProtection="0"/>
    <xf numFmtId="0" fontId="48" fillId="36" borderId="43" applyNumberFormat="0" applyAlignment="0" applyProtection="0"/>
    <xf numFmtId="0" fontId="45" fillId="38" borderId="41" applyNumberFormat="0" applyAlignment="0" applyProtection="0"/>
    <xf numFmtId="0" fontId="38" fillId="36" borderId="41" applyNumberFormat="0" applyAlignment="0" applyProtection="0"/>
    <xf numFmtId="43" fontId="16" fillId="0" borderId="0" applyFont="0" applyFill="0" applyBorder="0" applyAlignment="0" applyProtection="0"/>
    <xf numFmtId="0" fontId="16" fillId="40" borderId="42" applyNumberFormat="0" applyFont="0" applyAlignment="0" applyProtection="0"/>
    <xf numFmtId="0" fontId="68" fillId="36" borderId="43" applyNumberFormat="0" applyAlignment="0" applyProtection="0"/>
    <xf numFmtId="0" fontId="38" fillId="36" borderId="41" applyNumberFormat="0" applyAlignment="0" applyProtection="0"/>
    <xf numFmtId="0" fontId="45" fillId="38" borderId="41" applyNumberForma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48" fillId="36" borderId="43" applyNumberFormat="0" applyAlignment="0" applyProtection="0"/>
    <xf numFmtId="0" fontId="48" fillId="36" borderId="43" applyNumberFormat="0" applyAlignment="0" applyProtection="0"/>
    <xf numFmtId="0" fontId="50" fillId="0" borderId="44" applyNumberFormat="0" applyFill="0" applyAlignment="0" applyProtection="0"/>
    <xf numFmtId="0" fontId="50" fillId="0" borderId="44" applyNumberFormat="0" applyFill="0" applyAlignment="0" applyProtection="0"/>
    <xf numFmtId="0" fontId="48" fillId="36" borderId="43" applyNumberFormat="0" applyAlignment="0" applyProtection="0"/>
    <xf numFmtId="0" fontId="50" fillId="0" borderId="78" applyNumberFormat="0" applyFill="0" applyAlignment="0" applyProtection="0"/>
    <xf numFmtId="0" fontId="48" fillId="43" borderId="76" applyNumberFormat="0" applyAlignment="0" applyProtection="0"/>
    <xf numFmtId="0" fontId="35" fillId="40" borderId="75" applyNumberFormat="0" applyFont="0" applyAlignment="0" applyProtection="0"/>
    <xf numFmtId="0" fontId="38" fillId="43" borderId="74" applyNumberFormat="0" applyAlignment="0" applyProtection="0"/>
    <xf numFmtId="0" fontId="45" fillId="38" borderId="68" applyNumberFormat="0" applyAlignment="0" applyProtection="0"/>
    <xf numFmtId="0" fontId="45" fillId="38" borderId="68" applyNumberFormat="0" applyAlignment="0" applyProtection="0"/>
    <xf numFmtId="0" fontId="48" fillId="36" borderId="76" applyNumberFormat="0" applyAlignment="0" applyProtection="0"/>
    <xf numFmtId="0" fontId="38" fillId="36" borderId="74"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35"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48" fillId="36" borderId="70" applyNumberFormat="0" applyAlignment="0" applyProtection="0"/>
    <xf numFmtId="0" fontId="48" fillId="43"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50" fillId="0" borderId="72" applyNumberFormat="0" applyFill="0" applyAlignment="0" applyProtection="0"/>
    <xf numFmtId="0" fontId="38" fillId="43" borderId="57" applyNumberFormat="0" applyAlignment="0" applyProtection="0"/>
    <xf numFmtId="0" fontId="38" fillId="36" borderId="57" applyNumberFormat="0" applyAlignment="0" applyProtection="0"/>
    <xf numFmtId="0" fontId="38" fillId="36" borderId="57"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1" applyNumberFormat="0" applyFill="0" applyAlignment="0" applyProtection="0"/>
    <xf numFmtId="0" fontId="70" fillId="0" borderId="73"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2" applyNumberFormat="0" applyFill="0" applyAlignment="0" applyProtection="0"/>
    <xf numFmtId="0" fontId="48" fillId="43"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38" fillId="43" borderId="68" applyNumberFormat="0" applyAlignment="0" applyProtection="0"/>
    <xf numFmtId="0" fontId="16" fillId="40" borderId="69" applyNumberFormat="0" applyFont="0" applyAlignment="0" applyProtection="0"/>
    <xf numFmtId="0" fontId="50" fillId="0" borderId="72" applyNumberFormat="0" applyFill="0" applyAlignment="0" applyProtection="0"/>
    <xf numFmtId="0" fontId="48" fillId="43" borderId="70" applyNumberFormat="0" applyAlignment="0" applyProtection="0"/>
    <xf numFmtId="0" fontId="16" fillId="40" borderId="69" applyNumberFormat="0" applyFont="0" applyAlignment="0" applyProtection="0"/>
    <xf numFmtId="0" fontId="38" fillId="43"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5" fillId="38" borderId="68" applyNumberFormat="0" applyAlignment="0" applyProtection="0"/>
    <xf numFmtId="0" fontId="45" fillId="38" borderId="68" applyNumberFormat="0" applyAlignment="0" applyProtection="0"/>
    <xf numFmtId="0" fontId="48" fillId="36" borderId="70" applyNumberFormat="0" applyAlignment="0" applyProtection="0"/>
    <xf numFmtId="0" fontId="45" fillId="38" borderId="68" applyNumberFormat="0" applyAlignment="0" applyProtection="0"/>
    <xf numFmtId="0" fontId="16" fillId="40" borderId="69" applyNumberFormat="0" applyFont="0" applyAlignment="0" applyProtection="0"/>
    <xf numFmtId="0" fontId="48" fillId="36" borderId="70" applyNumberFormat="0" applyAlignment="0" applyProtection="0"/>
    <xf numFmtId="0" fontId="50" fillId="0" borderId="71" applyNumberFormat="0" applyFill="0" applyAlignment="0" applyProtection="0"/>
    <xf numFmtId="0" fontId="16" fillId="40" borderId="69" applyNumberFormat="0" applyFont="0" applyAlignment="0" applyProtection="0"/>
    <xf numFmtId="0" fontId="38" fillId="36" borderId="68" applyNumberFormat="0" applyAlignment="0" applyProtection="0"/>
    <xf numFmtId="0" fontId="50" fillId="0" borderId="71" applyNumberFormat="0" applyFill="0" applyAlignment="0" applyProtection="0"/>
    <xf numFmtId="0" fontId="16" fillId="40" borderId="69" applyNumberFormat="0" applyFont="0" applyAlignment="0" applyProtection="0"/>
    <xf numFmtId="0" fontId="38" fillId="43" borderId="68" applyNumberFormat="0" applyAlignment="0" applyProtection="0"/>
    <xf numFmtId="0" fontId="35" fillId="40" borderId="69" applyNumberFormat="0" applyFont="0" applyAlignment="0" applyProtection="0"/>
    <xf numFmtId="0" fontId="48" fillId="43" borderId="70" applyNumberFormat="0" applyAlignment="0" applyProtection="0"/>
    <xf numFmtId="0" fontId="50" fillId="0" borderId="72" applyNumberFormat="0" applyFill="0" applyAlignment="0" applyProtection="0"/>
    <xf numFmtId="0" fontId="38" fillId="43" borderId="68" applyNumberFormat="0" applyAlignment="0" applyProtection="0"/>
    <xf numFmtId="0" fontId="35" fillId="40" borderId="69" applyNumberFormat="0" applyFont="0" applyAlignment="0" applyProtection="0"/>
    <xf numFmtId="0" fontId="48" fillId="43" borderId="70" applyNumberFormat="0" applyAlignment="0" applyProtection="0"/>
    <xf numFmtId="0" fontId="50" fillId="0" borderId="72"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38" fillId="43" borderId="68" applyNumberFormat="0" applyAlignment="0" applyProtection="0"/>
    <xf numFmtId="0" fontId="35" fillId="40" borderId="69" applyNumberFormat="0" applyFont="0" applyAlignment="0" applyProtection="0"/>
    <xf numFmtId="0" fontId="48" fillId="43" borderId="70" applyNumberFormat="0" applyAlignment="0" applyProtection="0"/>
    <xf numFmtId="0" fontId="50" fillId="0" borderId="72" applyNumberFormat="0" applyFill="0" applyAlignment="0" applyProtection="0"/>
    <xf numFmtId="0" fontId="63" fillId="36" borderId="68" applyNumberFormat="0" applyAlignment="0" applyProtection="0"/>
    <xf numFmtId="0" fontId="38" fillId="43" borderId="68" applyNumberFormat="0" applyAlignment="0" applyProtection="0"/>
    <xf numFmtId="0" fontId="35" fillId="40" borderId="69" applyNumberFormat="0" applyFont="0" applyAlignment="0" applyProtection="0"/>
    <xf numFmtId="0" fontId="48" fillId="43" borderId="70" applyNumberFormat="0" applyAlignment="0" applyProtection="0"/>
    <xf numFmtId="0" fontId="50" fillId="0" borderId="72"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70" fillId="0" borderId="73" applyNumberFormat="0" applyFill="0" applyAlignment="0" applyProtection="0"/>
    <xf numFmtId="0" fontId="63"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8" fillId="36" borderId="70" applyNumberFormat="0" applyAlignment="0" applyProtection="0"/>
    <xf numFmtId="0" fontId="70" fillId="0" borderId="73" applyNumberFormat="0" applyFill="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48" fillId="36" borderId="70" applyNumberFormat="0" applyAlignment="0" applyProtection="0"/>
    <xf numFmtId="0" fontId="50" fillId="0" borderId="71" applyNumberFormat="0" applyFill="0" applyAlignment="0" applyProtection="0"/>
    <xf numFmtId="0" fontId="16" fillId="40" borderId="69" applyNumberFormat="0" applyFont="0" applyAlignment="0" applyProtection="0"/>
    <xf numFmtId="0" fontId="50" fillId="0" borderId="72"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16" fillId="40" borderId="69" applyNumberFormat="0" applyFont="0" applyAlignment="0" applyProtection="0"/>
    <xf numFmtId="0" fontId="48" fillId="36" borderId="70" applyNumberFormat="0" applyAlignment="0" applyProtection="0"/>
    <xf numFmtId="0" fontId="50" fillId="0" borderId="71"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63" fillId="36" borderId="68" applyNumberFormat="0" applyAlignment="0" applyProtection="0"/>
    <xf numFmtId="0" fontId="70" fillId="0" borderId="73" applyNumberFormat="0" applyFill="0" applyAlignment="0" applyProtection="0"/>
    <xf numFmtId="0" fontId="38"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68" fillId="36" borderId="70" applyNumberFormat="0" applyAlignment="0" applyProtection="0"/>
    <xf numFmtId="0" fontId="70" fillId="0" borderId="73" applyNumberFormat="0" applyFill="0" applyAlignment="0" applyProtection="0"/>
    <xf numFmtId="0" fontId="63" fillId="36" borderId="68" applyNumberFormat="0" applyAlignment="0" applyProtection="0"/>
    <xf numFmtId="0" fontId="16" fillId="40" borderId="69" applyNumberFormat="0" applyFon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70" fillId="0" borderId="73" applyNumberFormat="0" applyFill="0" applyAlignment="0" applyProtection="0"/>
    <xf numFmtId="0" fontId="38" fillId="36" borderId="68" applyNumberFormat="0" applyAlignment="0" applyProtection="0"/>
    <xf numFmtId="0" fontId="45" fillId="38" borderId="68" applyNumberFormat="0" applyAlignment="0" applyProtection="0"/>
    <xf numFmtId="0" fontId="50" fillId="0" borderId="71" applyNumberFormat="0" applyFill="0" applyAlignment="0" applyProtection="0"/>
    <xf numFmtId="0" fontId="6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63" fillId="36" borderId="46" applyNumberFormat="0" applyAlignment="0" applyProtection="0"/>
    <xf numFmtId="0" fontId="16" fillId="40" borderId="69" applyNumberFormat="0" applyFont="0" applyAlignment="0" applyProtection="0"/>
    <xf numFmtId="0" fontId="38" fillId="36" borderId="46" applyNumberFormat="0" applyAlignment="0" applyProtection="0"/>
    <xf numFmtId="0" fontId="64" fillId="50" borderId="27" applyNumberFormat="0" applyAlignment="0" applyProtection="0"/>
    <xf numFmtId="0" fontId="16" fillId="40" borderId="69" applyNumberFormat="0" applyFont="0" applyAlignment="0" applyProtection="0"/>
    <xf numFmtId="0" fontId="39" fillId="50" borderId="27"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38" fillId="36" borderId="68" applyNumberFormat="0" applyAlignment="0" applyProtection="0"/>
    <xf numFmtId="0" fontId="63"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16" fillId="40" borderId="69" applyNumberFormat="0" applyFont="0" applyAlignment="0" applyProtection="0"/>
    <xf numFmtId="0" fontId="66" fillId="45" borderId="68" applyNumberFormat="0" applyAlignment="0" applyProtection="0"/>
    <xf numFmtId="0" fontId="66" fillId="45" borderId="46" applyNumberFormat="0" applyAlignment="0" applyProtection="0"/>
    <xf numFmtId="0" fontId="45" fillId="38" borderId="46" applyNumberFormat="0" applyAlignment="0" applyProtection="0"/>
    <xf numFmtId="0" fontId="68" fillId="36" borderId="48" applyNumberFormat="0" applyAlignment="0" applyProtection="0"/>
    <xf numFmtId="0" fontId="48" fillId="36" borderId="48" applyNumberFormat="0" applyAlignment="0" applyProtection="0"/>
    <xf numFmtId="0" fontId="70" fillId="0" borderId="51" applyNumberFormat="0" applyFill="0" applyAlignment="0" applyProtection="0"/>
    <xf numFmtId="0" fontId="50" fillId="0" borderId="49"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1" applyNumberFormat="0" applyFill="0" applyAlignment="0" applyProtection="0"/>
    <xf numFmtId="0" fontId="45" fillId="38" borderId="68" applyNumberFormat="0" applyAlignment="0" applyProtection="0"/>
    <xf numFmtId="0" fontId="48" fillId="36" borderId="70" applyNumberFormat="0" applyAlignment="0" applyProtection="0"/>
    <xf numFmtId="0" fontId="66" fillId="45" borderId="68" applyNumberFormat="0" applyAlignment="0" applyProtection="0"/>
    <xf numFmtId="0" fontId="48" fillId="43" borderId="70" applyNumberFormat="0" applyAlignment="0" applyProtection="0"/>
    <xf numFmtId="0" fontId="48" fillId="36" borderId="70" applyNumberFormat="0" applyAlignment="0" applyProtection="0"/>
    <xf numFmtId="0" fontId="45" fillId="38" borderId="68" applyNumberFormat="0" applyAlignment="0" applyProtection="0"/>
    <xf numFmtId="0" fontId="66" fillId="45" borderId="68" applyNumberFormat="0" applyAlignment="0" applyProtection="0"/>
    <xf numFmtId="0" fontId="50" fillId="0" borderId="71" applyNumberFormat="0" applyFill="0" applyAlignment="0" applyProtection="0"/>
    <xf numFmtId="0" fontId="38" fillId="36" borderId="68"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6" fillId="45" borderId="68" applyNumberFormat="0" applyAlignment="0" applyProtection="0"/>
    <xf numFmtId="0" fontId="16" fillId="40" borderId="69" applyNumberFormat="0" applyFont="0" applyAlignment="0" applyProtection="0"/>
    <xf numFmtId="0" fontId="38" fillId="36" borderId="68" applyNumberFormat="0" applyAlignment="0" applyProtection="0"/>
    <xf numFmtId="0" fontId="48" fillId="36" borderId="70" applyNumberForma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38" fillId="43" borderId="68" applyNumberFormat="0" applyAlignment="0" applyProtection="0"/>
    <xf numFmtId="0" fontId="50" fillId="0" borderId="71" applyNumberFormat="0" applyFill="0" applyAlignment="0" applyProtection="0"/>
    <xf numFmtId="0" fontId="66" fillId="45" borderId="68" applyNumberFormat="0" applyAlignment="0" applyProtection="0"/>
    <xf numFmtId="0" fontId="50" fillId="0" borderId="55" applyNumberFormat="0" applyFill="0" applyAlignment="0" applyProtection="0"/>
    <xf numFmtId="0" fontId="48" fillId="36" borderId="54" applyNumberFormat="0" applyAlignment="0" applyProtection="0"/>
    <xf numFmtId="0" fontId="66" fillId="45" borderId="52" applyNumberFormat="0" applyAlignment="0" applyProtection="0"/>
    <xf numFmtId="0" fontId="45" fillId="38" borderId="52" applyNumberFormat="0" applyAlignment="0" applyProtection="0"/>
    <xf numFmtId="0" fontId="38" fillId="36" borderId="52" applyNumberFormat="0" applyAlignment="0" applyProtection="0"/>
    <xf numFmtId="0" fontId="63" fillId="36" borderId="52" applyNumberFormat="0" applyAlignment="0" applyProtection="0"/>
    <xf numFmtId="0" fontId="16" fillId="40" borderId="69" applyNumberFormat="0" applyFont="0" applyAlignment="0" applyProtection="0"/>
    <xf numFmtId="0" fontId="38" fillId="36" borderId="52" applyNumberFormat="0" applyAlignment="0" applyProtection="0"/>
    <xf numFmtId="0" fontId="38" fillId="36" borderId="52" applyNumberFormat="0" applyAlignment="0" applyProtection="0"/>
    <xf numFmtId="0" fontId="63" fillId="36" borderId="52" applyNumberFormat="0" applyAlignment="0" applyProtection="0"/>
    <xf numFmtId="0" fontId="39" fillId="50" borderId="27" applyNumberFormat="0" applyAlignment="0" applyProtection="0"/>
    <xf numFmtId="0" fontId="16" fillId="40" borderId="69" applyNumberFormat="0" applyFont="0" applyAlignment="0" applyProtection="0"/>
    <xf numFmtId="0" fontId="45" fillId="38" borderId="52" applyNumberFormat="0" applyAlignment="0" applyProtection="0"/>
    <xf numFmtId="0" fontId="45" fillId="38" borderId="52" applyNumberFormat="0" applyAlignment="0" applyProtection="0"/>
    <xf numFmtId="0" fontId="66" fillId="45" borderId="52" applyNumberForma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48" fillId="36" borderId="54" applyNumberFormat="0" applyAlignment="0" applyProtection="0"/>
    <xf numFmtId="0" fontId="48" fillId="36" borderId="54" applyNumberFormat="0" applyAlignment="0" applyProtection="0"/>
    <xf numFmtId="0" fontId="68" fillId="36" borderId="54" applyNumberFormat="0" applyAlignment="0" applyProtection="0"/>
    <xf numFmtId="0" fontId="50" fillId="0" borderId="55" applyNumberFormat="0" applyFill="0" applyAlignment="0" applyProtection="0"/>
    <xf numFmtId="0" fontId="50" fillId="0" borderId="55" applyNumberFormat="0" applyFill="0" applyAlignment="0" applyProtection="0"/>
    <xf numFmtId="0" fontId="70" fillId="0" borderId="56" applyNumberFormat="0" applyFill="0" applyAlignment="0" applyProtection="0"/>
    <xf numFmtId="0" fontId="70" fillId="0" borderId="56" applyNumberFormat="0" applyFill="0" applyAlignment="0" applyProtection="0"/>
    <xf numFmtId="0" fontId="48" fillId="36" borderId="54" applyNumberFormat="0" applyAlignment="0" applyProtection="0"/>
    <xf numFmtId="0" fontId="48" fillId="36" borderId="54" applyNumberFormat="0" applyAlignment="0" applyProtection="0"/>
    <xf numFmtId="0" fontId="45" fillId="38" borderId="52" applyNumberFormat="0" applyAlignment="0" applyProtection="0"/>
    <xf numFmtId="0" fontId="38" fillId="36" borderId="52" applyNumberFormat="0" applyAlignment="0" applyProtection="0"/>
    <xf numFmtId="0" fontId="50" fillId="0" borderId="71" applyNumberFormat="0" applyFill="0" applyAlignment="0" applyProtection="0"/>
    <xf numFmtId="0" fontId="16" fillId="40" borderId="53" applyNumberFormat="0" applyFont="0" applyAlignment="0" applyProtection="0"/>
    <xf numFmtId="0" fontId="68" fillId="36" borderId="54" applyNumberFormat="0" applyAlignment="0" applyProtection="0"/>
    <xf numFmtId="0" fontId="38" fillId="36" borderId="52" applyNumberFormat="0" applyAlignment="0" applyProtection="0"/>
    <xf numFmtId="0" fontId="45" fillId="38" borderId="52" applyNumberForma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16" fillId="40" borderId="53" applyNumberFormat="0" applyFont="0" applyAlignment="0" applyProtection="0"/>
    <xf numFmtId="0" fontId="48" fillId="36" borderId="54" applyNumberFormat="0" applyAlignment="0" applyProtection="0"/>
    <xf numFmtId="0" fontId="48" fillId="36" borderId="54" applyNumberFormat="0" applyAlignment="0" applyProtection="0"/>
    <xf numFmtId="0" fontId="50" fillId="0" borderId="55" applyNumberFormat="0" applyFill="0" applyAlignment="0" applyProtection="0"/>
    <xf numFmtId="0" fontId="50" fillId="0" borderId="55" applyNumberFormat="0" applyFill="0" applyAlignment="0" applyProtection="0"/>
    <xf numFmtId="0" fontId="48" fillId="36" borderId="54"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38" fillId="36" borderId="68" applyNumberForma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48" fillId="36" borderId="70" applyNumberFormat="0" applyAlignment="0" applyProtection="0"/>
    <xf numFmtId="0" fontId="6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45" fillId="38" borderId="68" applyNumberFormat="0" applyAlignment="0" applyProtection="0"/>
    <xf numFmtId="0" fontId="38" fillId="36" borderId="68" applyNumberFormat="0" applyAlignment="0" applyProtection="0"/>
    <xf numFmtId="0" fontId="45" fillId="38" borderId="68" applyNumberFormat="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45" fillId="38" borderId="68" applyNumberFormat="0" applyAlignment="0" applyProtection="0"/>
    <xf numFmtId="0" fontId="38" fillId="36" borderId="68" applyNumberFormat="0" applyAlignment="0" applyProtection="0"/>
    <xf numFmtId="0" fontId="70" fillId="0" borderId="73" applyNumberFormat="0" applyFill="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38" fillId="36" borderId="68" applyNumberFormat="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70" fillId="0" borderId="73" applyNumberFormat="0" applyFill="0" applyAlignment="0" applyProtection="0"/>
    <xf numFmtId="0" fontId="45" fillId="38" borderId="68" applyNumberFormat="0" applyAlignment="0" applyProtection="0"/>
    <xf numFmtId="0" fontId="63"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8" fillId="36" borderId="70" applyNumberFormat="0" applyAlignment="0" applyProtection="0"/>
    <xf numFmtId="0" fontId="16" fillId="40" borderId="69" applyNumberFormat="0" applyFont="0" applyAlignment="0" applyProtection="0"/>
    <xf numFmtId="0" fontId="50" fillId="0" borderId="71" applyNumberFormat="0" applyFill="0" applyAlignment="0" applyProtection="0"/>
    <xf numFmtId="0" fontId="48" fillId="36" borderId="70" applyNumberFormat="0" applyAlignment="0" applyProtection="0"/>
    <xf numFmtId="0" fontId="66" fillId="45" borderId="68" applyNumberFormat="0" applyAlignment="0" applyProtection="0"/>
    <xf numFmtId="0" fontId="45" fillId="38" borderId="68" applyNumberFormat="0" applyAlignment="0" applyProtection="0"/>
    <xf numFmtId="0" fontId="38" fillId="36" borderId="68" applyNumberFormat="0" applyAlignment="0" applyProtection="0"/>
    <xf numFmtId="0" fontId="63" fillId="36" borderId="68" applyNumberFormat="0" applyAlignment="0" applyProtection="0"/>
    <xf numFmtId="0" fontId="38" fillId="36" borderId="68" applyNumberFormat="0" applyAlignment="0" applyProtection="0"/>
    <xf numFmtId="0" fontId="38" fillId="36" borderId="68" applyNumberFormat="0" applyAlignment="0" applyProtection="0"/>
    <xf numFmtId="0" fontId="63" fillId="36" borderId="68" applyNumberFormat="0" applyAlignment="0" applyProtection="0"/>
    <xf numFmtId="0" fontId="45" fillId="38" borderId="68" applyNumberFormat="0" applyAlignment="0" applyProtection="0"/>
    <xf numFmtId="0" fontId="45" fillId="38" borderId="68"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6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70" fillId="0" borderId="73" applyNumberFormat="0" applyFill="0" applyAlignment="0" applyProtection="0"/>
    <xf numFmtId="0" fontId="48" fillId="36" borderId="70" applyNumberFormat="0" applyAlignment="0" applyProtection="0"/>
    <xf numFmtId="0" fontId="48" fillId="36" borderId="70" applyNumberForma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68" fillId="36" borderId="70" applyNumberFormat="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48" fillId="36" borderId="70" applyNumberFormat="0" applyAlignment="0" applyProtection="0"/>
    <xf numFmtId="0" fontId="50" fillId="0" borderId="71" applyNumberFormat="0" applyFill="0" applyAlignment="0" applyProtection="0"/>
    <xf numFmtId="0" fontId="48" fillId="36" borderId="70" applyNumberFormat="0" applyAlignment="0" applyProtection="0"/>
    <xf numFmtId="0" fontId="66" fillId="45" borderId="68" applyNumberFormat="0" applyAlignment="0" applyProtection="0"/>
    <xf numFmtId="0" fontId="45" fillId="38" borderId="68" applyNumberFormat="0" applyAlignment="0" applyProtection="0"/>
    <xf numFmtId="0" fontId="38" fillId="36" borderId="68" applyNumberFormat="0" applyAlignment="0" applyProtection="0"/>
    <xf numFmtId="0" fontId="63" fillId="36" borderId="68" applyNumberFormat="0" applyAlignment="0" applyProtection="0"/>
    <xf numFmtId="0" fontId="38" fillId="36" borderId="68" applyNumberFormat="0" applyAlignment="0" applyProtection="0"/>
    <xf numFmtId="0" fontId="38" fillId="36" borderId="68" applyNumberFormat="0" applyAlignment="0" applyProtection="0"/>
    <xf numFmtId="0" fontId="63" fillId="36" borderId="68" applyNumberFormat="0" applyAlignment="0" applyProtection="0"/>
    <xf numFmtId="0" fontId="45" fillId="38" borderId="68" applyNumberFormat="0" applyAlignment="0" applyProtection="0"/>
    <xf numFmtId="0" fontId="45" fillId="38" borderId="68" applyNumberFormat="0" applyAlignment="0" applyProtection="0"/>
    <xf numFmtId="0" fontId="45" fillId="38" borderId="68"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6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70" fillId="0" borderId="73" applyNumberFormat="0" applyFill="0" applyAlignment="0" applyProtection="0"/>
    <xf numFmtId="0" fontId="48" fillId="36" borderId="70" applyNumberFormat="0" applyAlignment="0" applyProtection="0"/>
    <xf numFmtId="0" fontId="48" fillId="36" borderId="70" applyNumberForma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68" fillId="36" borderId="70" applyNumberFormat="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3" fillId="36"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50" fillId="0" borderId="71" applyNumberFormat="0" applyFill="0" applyAlignment="0" applyProtection="0"/>
    <xf numFmtId="0" fontId="48" fillId="36" borderId="70" applyNumberFormat="0" applyAlignment="0" applyProtection="0"/>
    <xf numFmtId="0" fontId="66" fillId="45" borderId="68" applyNumberFormat="0" applyAlignment="0" applyProtection="0"/>
    <xf numFmtId="0" fontId="45" fillId="38" borderId="68" applyNumberFormat="0" applyAlignment="0" applyProtection="0"/>
    <xf numFmtId="0" fontId="38" fillId="36" borderId="68" applyNumberFormat="0" applyAlignment="0" applyProtection="0"/>
    <xf numFmtId="0" fontId="63" fillId="36" borderId="68" applyNumberFormat="0" applyAlignment="0" applyProtection="0"/>
    <xf numFmtId="0" fontId="38" fillId="36" borderId="68" applyNumberFormat="0" applyAlignment="0" applyProtection="0"/>
    <xf numFmtId="0" fontId="38" fillId="36" borderId="68" applyNumberFormat="0" applyAlignment="0" applyProtection="0"/>
    <xf numFmtId="0" fontId="63" fillId="36" borderId="68" applyNumberFormat="0" applyAlignment="0" applyProtection="0"/>
    <xf numFmtId="0" fontId="45" fillId="38" borderId="68" applyNumberFormat="0" applyAlignment="0" applyProtection="0"/>
    <xf numFmtId="0" fontId="45" fillId="38" borderId="68"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6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70" fillId="0" borderId="73" applyNumberFormat="0" applyFill="0" applyAlignment="0" applyProtection="0"/>
    <xf numFmtId="0" fontId="48" fillId="36" borderId="70" applyNumberFormat="0" applyAlignment="0" applyProtection="0"/>
    <xf numFmtId="0" fontId="48" fillId="36" borderId="70" applyNumberForma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68" fillId="36" borderId="70" applyNumberFormat="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48" fillId="36" borderId="70" applyNumberFormat="0" applyAlignment="0" applyProtection="0"/>
    <xf numFmtId="0" fontId="50" fillId="0" borderId="71" applyNumberFormat="0" applyFill="0" applyAlignment="0" applyProtection="0"/>
    <xf numFmtId="0" fontId="48" fillId="36" borderId="70" applyNumberFormat="0" applyAlignment="0" applyProtection="0"/>
    <xf numFmtId="0" fontId="66" fillId="45" borderId="68" applyNumberFormat="0" applyAlignment="0" applyProtection="0"/>
    <xf numFmtId="0" fontId="45" fillId="38" borderId="68" applyNumberFormat="0" applyAlignment="0" applyProtection="0"/>
    <xf numFmtId="0" fontId="38" fillId="36" borderId="68" applyNumberFormat="0" applyAlignment="0" applyProtection="0"/>
    <xf numFmtId="0" fontId="63" fillId="36" borderId="68" applyNumberFormat="0" applyAlignment="0" applyProtection="0"/>
    <xf numFmtId="0" fontId="38" fillId="36" borderId="68" applyNumberFormat="0" applyAlignment="0" applyProtection="0"/>
    <xf numFmtId="0" fontId="38" fillId="36" borderId="68" applyNumberFormat="0" applyAlignment="0" applyProtection="0"/>
    <xf numFmtId="0" fontId="63" fillId="36" borderId="68" applyNumberFormat="0" applyAlignment="0" applyProtection="0"/>
    <xf numFmtId="0" fontId="45" fillId="38" borderId="68" applyNumberFormat="0" applyAlignment="0" applyProtection="0"/>
    <xf numFmtId="0" fontId="45" fillId="38" borderId="68"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6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70" fillId="0" borderId="73" applyNumberFormat="0" applyFill="0" applyAlignment="0" applyProtection="0"/>
    <xf numFmtId="0" fontId="48" fillId="36" borderId="70" applyNumberFormat="0" applyAlignment="0" applyProtection="0"/>
    <xf numFmtId="0" fontId="48" fillId="36" borderId="70" applyNumberForma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68" fillId="36" borderId="70" applyNumberFormat="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48" fillId="36" borderId="70"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68" fillId="36" borderId="70" applyNumberFormat="0" applyAlignment="0" applyProtection="0"/>
    <xf numFmtId="0" fontId="48" fillId="36" borderId="70" applyNumberFormat="0" applyAlignment="0" applyProtection="0"/>
    <xf numFmtId="0" fontId="70" fillId="0" borderId="73" applyNumberFormat="0" applyFill="0" applyAlignment="0" applyProtection="0"/>
    <xf numFmtId="0" fontId="50" fillId="0" borderId="71" applyNumberFormat="0" applyFill="0" applyAlignment="0" applyProtection="0"/>
    <xf numFmtId="0" fontId="50" fillId="0" borderId="71" applyNumberFormat="0" applyFill="0" applyAlignment="0" applyProtection="0"/>
    <xf numFmtId="0" fontId="48" fillId="36" borderId="70" applyNumberFormat="0" applyAlignment="0" applyProtection="0"/>
    <xf numFmtId="0" fontId="66" fillId="45" borderId="68" applyNumberFormat="0" applyAlignment="0" applyProtection="0"/>
    <xf numFmtId="0" fontId="45" fillId="38" borderId="68" applyNumberFormat="0" applyAlignment="0" applyProtection="0"/>
    <xf numFmtId="0" fontId="38" fillId="36" borderId="68" applyNumberFormat="0" applyAlignment="0" applyProtection="0"/>
    <xf numFmtId="0" fontId="63" fillId="36" borderId="68" applyNumberFormat="0" applyAlignment="0" applyProtection="0"/>
    <xf numFmtId="0" fontId="38" fillId="36" borderId="68" applyNumberFormat="0" applyAlignment="0" applyProtection="0"/>
    <xf numFmtId="0" fontId="38" fillId="36" borderId="68" applyNumberFormat="0" applyAlignment="0" applyProtection="0"/>
    <xf numFmtId="0" fontId="63" fillId="36" borderId="68" applyNumberFormat="0" applyAlignment="0" applyProtection="0"/>
    <xf numFmtId="0" fontId="45" fillId="38" borderId="68" applyNumberFormat="0" applyAlignment="0" applyProtection="0"/>
    <xf numFmtId="0" fontId="45" fillId="38" borderId="68" applyNumberFormat="0" applyAlignment="0" applyProtection="0"/>
    <xf numFmtId="0" fontId="66"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6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70" fillId="0" borderId="73" applyNumberFormat="0" applyFill="0" applyAlignment="0" applyProtection="0"/>
    <xf numFmtId="0" fontId="70" fillId="0" borderId="73" applyNumberFormat="0" applyFill="0" applyAlignment="0" applyProtection="0"/>
    <xf numFmtId="0" fontId="48" fillId="36" borderId="70" applyNumberFormat="0" applyAlignment="0" applyProtection="0"/>
    <xf numFmtId="0" fontId="48" fillId="36" borderId="70" applyNumberFormat="0" applyAlignment="0" applyProtection="0"/>
    <xf numFmtId="0" fontId="45" fillId="38" borderId="68" applyNumberFormat="0" applyAlignment="0" applyProtection="0"/>
    <xf numFmtId="0" fontId="38" fillId="36" borderId="68" applyNumberFormat="0" applyAlignment="0" applyProtection="0"/>
    <xf numFmtId="0" fontId="16" fillId="40" borderId="69" applyNumberFormat="0" applyFont="0" applyAlignment="0" applyProtection="0"/>
    <xf numFmtId="0" fontId="68" fillId="36" borderId="70" applyNumberFormat="0" applyAlignment="0" applyProtection="0"/>
    <xf numFmtId="0" fontId="38" fillId="36" borderId="68" applyNumberFormat="0" applyAlignment="0" applyProtection="0"/>
    <xf numFmtId="0" fontId="45"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8" fillId="36" borderId="70" applyNumberFormat="0" applyAlignment="0" applyProtection="0"/>
    <xf numFmtId="0" fontId="48" fillId="36" borderId="70" applyNumberFormat="0" applyAlignment="0" applyProtection="0"/>
    <xf numFmtId="0" fontId="50" fillId="0" borderId="71" applyNumberFormat="0" applyFill="0" applyAlignment="0" applyProtection="0"/>
    <xf numFmtId="0" fontId="50" fillId="0" borderId="71" applyNumberFormat="0" applyFill="0" applyAlignment="0" applyProtection="0"/>
    <xf numFmtId="0" fontId="48" fillId="36" borderId="70" applyNumberFormat="0" applyAlignment="0" applyProtection="0"/>
    <xf numFmtId="0" fontId="63" fillId="36" borderId="74" applyNumberFormat="0" applyAlignment="0" applyProtection="0"/>
    <xf numFmtId="0" fontId="38" fillId="36" borderId="74" applyNumberFormat="0" applyAlignment="0" applyProtection="0"/>
    <xf numFmtId="0" fontId="64" fillId="50" borderId="79" applyNumberFormat="0" applyAlignment="0" applyProtection="0"/>
    <xf numFmtId="0" fontId="39" fillId="50" borderId="79" applyNumberFormat="0" applyAlignment="0" applyProtection="0"/>
    <xf numFmtId="0" fontId="66" fillId="45" borderId="74" applyNumberFormat="0" applyAlignment="0" applyProtection="0"/>
    <xf numFmtId="0" fontId="45" fillId="38" borderId="74" applyNumberForma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16" fillId="40" borderId="75" applyNumberFormat="0" applyFont="0" applyAlignment="0" applyProtection="0"/>
    <xf numFmtId="0" fontId="68" fillId="36" borderId="76" applyNumberFormat="0" applyAlignment="0" applyProtection="0"/>
    <xf numFmtId="0" fontId="48" fillId="36" borderId="76" applyNumberFormat="0" applyAlignment="0" applyProtection="0"/>
    <xf numFmtId="0" fontId="70" fillId="0" borderId="80" applyNumberFormat="0" applyFill="0" applyAlignment="0" applyProtection="0"/>
    <xf numFmtId="0" fontId="50" fillId="0" borderId="77" applyNumberFormat="0" applyFill="0" applyAlignment="0" applyProtection="0"/>
    <xf numFmtId="0" fontId="50" fillId="0" borderId="84" applyNumberFormat="0" applyFill="0" applyAlignment="0" applyProtection="0"/>
    <xf numFmtId="0" fontId="48" fillId="36" borderId="83" applyNumberFormat="0" applyAlignment="0" applyProtection="0"/>
    <xf numFmtId="0" fontId="66" fillId="45" borderId="81" applyNumberFormat="0" applyAlignment="0" applyProtection="0"/>
    <xf numFmtId="0" fontId="45" fillId="38" borderId="81" applyNumberFormat="0" applyAlignment="0" applyProtection="0"/>
    <xf numFmtId="0" fontId="38" fillId="36" borderId="81" applyNumberFormat="0" applyAlignment="0" applyProtection="0"/>
    <xf numFmtId="0" fontId="63" fillId="36" borderId="81" applyNumberFormat="0" applyAlignment="0" applyProtection="0"/>
    <xf numFmtId="0" fontId="38" fillId="36" borderId="81" applyNumberFormat="0" applyAlignment="0" applyProtection="0"/>
    <xf numFmtId="0" fontId="38" fillId="36" borderId="81" applyNumberFormat="0" applyAlignment="0" applyProtection="0"/>
    <xf numFmtId="0" fontId="63" fillId="36" borderId="81" applyNumberFormat="0" applyAlignment="0" applyProtection="0"/>
    <xf numFmtId="0" fontId="39" fillId="50" borderId="79" applyNumberFormat="0" applyAlignment="0" applyProtection="0"/>
    <xf numFmtId="0" fontId="45" fillId="38" borderId="81" applyNumberFormat="0" applyAlignment="0" applyProtection="0"/>
    <xf numFmtId="0" fontId="45" fillId="38" borderId="81" applyNumberFormat="0" applyAlignment="0" applyProtection="0"/>
    <xf numFmtId="0" fontId="66" fillId="45" borderId="81" applyNumberForma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48" fillId="36" borderId="83" applyNumberFormat="0" applyAlignment="0" applyProtection="0"/>
    <xf numFmtId="0" fontId="48" fillId="36" borderId="83" applyNumberFormat="0" applyAlignment="0" applyProtection="0"/>
    <xf numFmtId="0" fontId="68" fillId="36" borderId="83" applyNumberFormat="0" applyAlignment="0" applyProtection="0"/>
    <xf numFmtId="0" fontId="50" fillId="0" borderId="84" applyNumberFormat="0" applyFill="0" applyAlignment="0" applyProtection="0"/>
    <xf numFmtId="0" fontId="50" fillId="0" borderId="84"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48" fillId="36" borderId="83" applyNumberFormat="0" applyAlignment="0" applyProtection="0"/>
    <xf numFmtId="0" fontId="48" fillId="36" borderId="83" applyNumberFormat="0" applyAlignment="0" applyProtection="0"/>
    <xf numFmtId="0" fontId="45" fillId="38" borderId="81" applyNumberFormat="0" applyAlignment="0" applyProtection="0"/>
    <xf numFmtId="0" fontId="38" fillId="36" borderId="81" applyNumberFormat="0" applyAlignment="0" applyProtection="0"/>
    <xf numFmtId="0" fontId="16" fillId="40" borderId="82" applyNumberFormat="0" applyFont="0" applyAlignment="0" applyProtection="0"/>
    <xf numFmtId="0" fontId="68" fillId="36" borderId="83" applyNumberFormat="0" applyAlignment="0" applyProtection="0"/>
    <xf numFmtId="0" fontId="38" fillId="36" borderId="81" applyNumberFormat="0" applyAlignment="0" applyProtection="0"/>
    <xf numFmtId="0" fontId="45" fillId="38" borderId="81" applyNumberForma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16" fillId="40" borderId="82" applyNumberFormat="0" applyFont="0" applyAlignment="0" applyProtection="0"/>
    <xf numFmtId="0" fontId="48" fillId="36" borderId="83" applyNumberFormat="0" applyAlignment="0" applyProtection="0"/>
    <xf numFmtId="0" fontId="48" fillId="36" borderId="83" applyNumberFormat="0" applyAlignment="0" applyProtection="0"/>
    <xf numFmtId="0" fontId="50" fillId="0" borderId="84" applyNumberFormat="0" applyFill="0" applyAlignment="0" applyProtection="0"/>
    <xf numFmtId="0" fontId="50" fillId="0" borderId="84" applyNumberFormat="0" applyFill="0" applyAlignment="0" applyProtection="0"/>
    <xf numFmtId="0" fontId="48" fillId="36" borderId="83" applyNumberFormat="0" applyAlignment="0" applyProtection="0"/>
    <xf numFmtId="0" fontId="16" fillId="40" borderId="86" applyNumberFormat="0" applyFont="0" applyAlignment="0" applyProtection="0"/>
    <xf numFmtId="0" fontId="48" fillId="36" borderId="87" applyNumberFormat="0" applyAlignment="0" applyProtection="0"/>
    <xf numFmtId="0" fontId="50" fillId="0" borderId="88" applyNumberFormat="0" applyFill="0" applyAlignment="0" applyProtection="0"/>
    <xf numFmtId="0" fontId="38" fillId="36" borderId="89" applyNumberFormat="0" applyAlignment="0" applyProtection="0"/>
    <xf numFmtId="0" fontId="45" fillId="38" borderId="89" applyNumberFormat="0" applyAlignment="0" applyProtection="0"/>
    <xf numFmtId="0" fontId="16" fillId="40" borderId="86" applyNumberFormat="0" applyFont="0" applyAlignment="0" applyProtection="0"/>
    <xf numFmtId="0" fontId="48" fillId="36" borderId="87" applyNumberFormat="0" applyAlignment="0" applyProtection="0"/>
    <xf numFmtId="0" fontId="50" fillId="0" borderId="88" applyNumberFormat="0" applyFill="0" applyAlignment="0" applyProtection="0"/>
    <xf numFmtId="0" fontId="16" fillId="40" borderId="86" applyNumberFormat="0" applyFont="0" applyAlignment="0" applyProtection="0"/>
    <xf numFmtId="0" fontId="38" fillId="43" borderId="89" applyNumberFormat="0" applyAlignment="0" applyProtection="0"/>
    <xf numFmtId="0" fontId="35" fillId="40" borderId="86" applyNumberFormat="0" applyFont="0" applyAlignment="0" applyProtection="0"/>
    <xf numFmtId="0" fontId="48" fillId="43" borderId="87" applyNumberFormat="0" applyAlignment="0" applyProtection="0"/>
    <xf numFmtId="0" fontId="50" fillId="0" borderId="90" applyNumberFormat="0" applyFill="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48" fillId="36" borderId="87" applyNumberFormat="0" applyAlignment="0" applyProtection="0"/>
    <xf numFmtId="0" fontId="63" fillId="36" borderId="89" applyNumberFormat="0" applyAlignment="0" applyProtection="0"/>
    <xf numFmtId="0" fontId="38" fillId="36" borderId="89" applyNumberFormat="0" applyAlignment="0" applyProtection="0"/>
    <xf numFmtId="0" fontId="64" fillId="50" borderId="91" applyNumberFormat="0" applyAlignment="0" applyProtection="0"/>
    <xf numFmtId="0" fontId="39" fillId="50" borderId="91" applyNumberFormat="0" applyAlignment="0" applyProtection="0"/>
    <xf numFmtId="0" fontId="66" fillId="45" borderId="89" applyNumberFormat="0" applyAlignment="0" applyProtection="0"/>
    <xf numFmtId="0" fontId="45" fillId="38" borderId="89" applyNumberForma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16" fillId="40" borderId="86" applyNumberFormat="0" applyFont="0" applyAlignment="0" applyProtection="0"/>
    <xf numFmtId="0" fontId="68" fillId="36" borderId="87" applyNumberFormat="0" applyAlignment="0" applyProtection="0"/>
    <xf numFmtId="0" fontId="48" fillId="36" borderId="87" applyNumberFormat="0" applyAlignment="0" applyProtection="0"/>
    <xf numFmtId="0" fontId="70" fillId="0" borderId="92" applyNumberFormat="0" applyFill="0" applyAlignment="0" applyProtection="0"/>
    <xf numFmtId="0" fontId="50" fillId="0" borderId="88" applyNumberFormat="0" applyFill="0" applyAlignment="0" applyProtection="0"/>
    <xf numFmtId="0" fontId="50" fillId="0" borderId="96" applyNumberFormat="0" applyFill="0" applyAlignment="0" applyProtection="0"/>
    <xf numFmtId="0" fontId="48" fillId="36" borderId="95" applyNumberFormat="0" applyAlignment="0" applyProtection="0"/>
    <xf numFmtId="0" fontId="66" fillId="45" borderId="93" applyNumberFormat="0" applyAlignment="0" applyProtection="0"/>
    <xf numFmtId="0" fontId="45" fillId="38" borderId="93" applyNumberFormat="0" applyAlignment="0" applyProtection="0"/>
    <xf numFmtId="0" fontId="38" fillId="36" borderId="93" applyNumberFormat="0" applyAlignment="0" applyProtection="0"/>
    <xf numFmtId="0" fontId="63" fillId="36" borderId="93" applyNumberFormat="0" applyAlignment="0" applyProtection="0"/>
    <xf numFmtId="0" fontId="38" fillId="36" borderId="93" applyNumberFormat="0" applyAlignment="0" applyProtection="0"/>
    <xf numFmtId="0" fontId="38" fillId="36" borderId="93" applyNumberFormat="0" applyAlignment="0" applyProtection="0"/>
    <xf numFmtId="0" fontId="63" fillId="36" borderId="93" applyNumberFormat="0" applyAlignment="0" applyProtection="0"/>
    <xf numFmtId="0" fontId="39" fillId="50" borderId="91" applyNumberFormat="0" applyAlignment="0" applyProtection="0"/>
    <xf numFmtId="0" fontId="45" fillId="38" borderId="93" applyNumberFormat="0" applyAlignment="0" applyProtection="0"/>
    <xf numFmtId="0" fontId="45" fillId="38" borderId="93" applyNumberFormat="0" applyAlignment="0" applyProtection="0"/>
    <xf numFmtId="0" fontId="66" fillId="45" borderId="93" applyNumberForma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48" fillId="36" borderId="95" applyNumberFormat="0" applyAlignment="0" applyProtection="0"/>
    <xf numFmtId="0" fontId="48" fillId="36" borderId="95" applyNumberFormat="0" applyAlignment="0" applyProtection="0"/>
    <xf numFmtId="0" fontId="68" fillId="36" borderId="95" applyNumberFormat="0" applyAlignment="0" applyProtection="0"/>
    <xf numFmtId="0" fontId="50" fillId="0" borderId="96" applyNumberFormat="0" applyFill="0" applyAlignment="0" applyProtection="0"/>
    <xf numFmtId="0" fontId="50" fillId="0" borderId="96" applyNumberFormat="0" applyFill="0" applyAlignment="0" applyProtection="0"/>
    <xf numFmtId="0" fontId="70" fillId="0" borderId="97" applyNumberFormat="0" applyFill="0" applyAlignment="0" applyProtection="0"/>
    <xf numFmtId="0" fontId="70" fillId="0" borderId="97" applyNumberFormat="0" applyFill="0" applyAlignment="0" applyProtection="0"/>
    <xf numFmtId="0" fontId="48" fillId="36" borderId="95" applyNumberFormat="0" applyAlignment="0" applyProtection="0"/>
    <xf numFmtId="0" fontId="48" fillId="36" borderId="95" applyNumberFormat="0" applyAlignment="0" applyProtection="0"/>
    <xf numFmtId="0" fontId="45" fillId="38" borderId="93" applyNumberFormat="0" applyAlignment="0" applyProtection="0"/>
    <xf numFmtId="0" fontId="38" fillId="36" borderId="93" applyNumberFormat="0" applyAlignment="0" applyProtection="0"/>
    <xf numFmtId="0" fontId="16" fillId="40" borderId="94" applyNumberFormat="0" applyFont="0" applyAlignment="0" applyProtection="0"/>
    <xf numFmtId="0" fontId="68" fillId="36" borderId="95" applyNumberFormat="0" applyAlignment="0" applyProtection="0"/>
    <xf numFmtId="0" fontId="38" fillId="36" borderId="93" applyNumberFormat="0" applyAlignment="0" applyProtection="0"/>
    <xf numFmtId="0" fontId="45" fillId="38" borderId="93" applyNumberForma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16" fillId="40" borderId="94" applyNumberFormat="0" applyFont="0" applyAlignment="0" applyProtection="0"/>
    <xf numFmtId="0" fontId="48" fillId="36" borderId="95" applyNumberFormat="0" applyAlignment="0" applyProtection="0"/>
    <xf numFmtId="0" fontId="48" fillId="36" borderId="95" applyNumberFormat="0" applyAlignment="0" applyProtection="0"/>
    <xf numFmtId="0" fontId="50" fillId="0" borderId="96" applyNumberFormat="0" applyFill="0" applyAlignment="0" applyProtection="0"/>
    <xf numFmtId="0" fontId="50" fillId="0" borderId="96" applyNumberFormat="0" applyFill="0" applyAlignment="0" applyProtection="0"/>
    <xf numFmtId="0" fontId="48" fillId="36" borderId="95" applyNumberFormat="0" applyAlignment="0" applyProtection="0"/>
    <xf numFmtId="0" fontId="48" fillId="36" borderId="95" applyNumberFormat="0" applyAlignment="0" applyProtection="0"/>
    <xf numFmtId="0" fontId="48" fillId="36" borderId="95" applyNumberFormat="0" applyAlignment="0" applyProtection="0"/>
    <xf numFmtId="0" fontId="16" fillId="40" borderId="98" applyNumberFormat="0" applyFont="0" applyAlignment="0" applyProtection="0"/>
    <xf numFmtId="0" fontId="38" fillId="36" borderId="99" applyNumberFormat="0" applyAlignment="0" applyProtection="0"/>
    <xf numFmtId="0" fontId="38" fillId="43" borderId="99" applyNumberFormat="0" applyAlignment="0" applyProtection="0"/>
    <xf numFmtId="0" fontId="38" fillId="36" borderId="99" applyNumberFormat="0" applyAlignment="0" applyProtection="0"/>
    <xf numFmtId="0" fontId="39" fillId="50" borderId="91" applyNumberFormat="0" applyAlignment="0" applyProtection="0"/>
    <xf numFmtId="0" fontId="39" fillId="50" borderId="91" applyNumberFormat="0" applyAlignment="0" applyProtection="0"/>
    <xf numFmtId="0" fontId="39" fillId="50" borderId="91" applyNumberFormat="0" applyAlignment="0" applyProtection="0"/>
    <xf numFmtId="164" fontId="16" fillId="0" borderId="0" applyFont="0" applyFill="0" applyBorder="0" applyAlignment="0" applyProtection="0"/>
    <xf numFmtId="164" fontId="20" fillId="0" borderId="0" applyFont="0" applyFill="0" applyBorder="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44" fillId="0" borderId="30" applyNumberFormat="0" applyFill="0" applyAlignment="0" applyProtection="0"/>
    <xf numFmtId="0" fontId="44" fillId="0" borderId="30" applyNumberFormat="0" applyFill="0" applyAlignment="0" applyProtection="0"/>
    <xf numFmtId="0" fontId="44" fillId="0" borderId="30" applyNumberFormat="0" applyFill="0" applyAlignment="0" applyProtection="0"/>
    <xf numFmtId="0" fontId="45" fillId="38" borderId="99" applyNumberFormat="0" applyAlignment="0" applyProtection="0"/>
    <xf numFmtId="0" fontId="48" fillId="43" borderId="100" applyNumberFormat="0" applyAlignment="0" applyProtection="0"/>
    <xf numFmtId="0" fontId="48" fillId="36" borderId="100" applyNumberFormat="0" applyAlignment="0" applyProtection="0"/>
    <xf numFmtId="0" fontId="48" fillId="36" borderId="100" applyNumberFormat="0" applyAlignment="0" applyProtection="0"/>
    <xf numFmtId="0" fontId="48" fillId="36" borderId="100" applyNumberFormat="0" applyAlignment="0" applyProtection="0"/>
    <xf numFmtId="0" fontId="48" fillId="36" borderId="100" applyNumberFormat="0" applyAlignment="0" applyProtection="0"/>
    <xf numFmtId="0" fontId="48" fillId="36" borderId="100" applyNumberFormat="0" applyAlignment="0" applyProtection="0"/>
    <xf numFmtId="0" fontId="48" fillId="43" borderId="100" applyNumberFormat="0" applyAlignment="0" applyProtection="0"/>
    <xf numFmtId="0" fontId="48" fillId="43" borderId="10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50" fillId="0" borderId="101" applyNumberFormat="0" applyFill="0" applyAlignment="0" applyProtection="0"/>
    <xf numFmtId="0" fontId="50" fillId="0" borderId="102" applyNumberFormat="0" applyFill="0" applyAlignment="0" applyProtection="0"/>
    <xf numFmtId="0" fontId="50" fillId="0" borderId="101" applyNumberFormat="0" applyFill="0" applyAlignment="0" applyProtection="0"/>
    <xf numFmtId="0" fontId="50" fillId="0" borderId="119" applyNumberFormat="0" applyFill="0" applyAlignment="0" applyProtection="0"/>
    <xf numFmtId="0" fontId="48" fillId="36" borderId="118" applyNumberFormat="0" applyAlignment="0" applyProtection="0"/>
    <xf numFmtId="0" fontId="16" fillId="40" borderId="117" applyNumberFormat="0" applyFont="0" applyAlignment="0" applyProtection="0"/>
    <xf numFmtId="0" fontId="16" fillId="40" borderId="98" applyNumberFormat="0" applyFont="0" applyAlignment="0" applyProtection="0"/>
    <xf numFmtId="0" fontId="16" fillId="40" borderId="117" applyNumberFormat="0" applyFont="0" applyAlignment="0" applyProtection="0"/>
    <xf numFmtId="0" fontId="35"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48" fillId="36" borderId="118" applyNumberForma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50" fillId="0" borderId="120" applyNumberFormat="0" applyFill="0" applyAlignment="0" applyProtection="0"/>
    <xf numFmtId="0" fontId="48" fillId="43" borderId="118" applyNumberFormat="0" applyAlignment="0" applyProtection="0"/>
    <xf numFmtId="0" fontId="35" fillId="40" borderId="117" applyNumberFormat="0" applyFont="0" applyAlignment="0" applyProtection="0"/>
    <xf numFmtId="0" fontId="38" fillId="43" borderId="116" applyNumberFormat="0" applyAlignment="0" applyProtection="0"/>
    <xf numFmtId="0" fontId="16" fillId="40" borderId="117" applyNumberFormat="0" applyFont="0" applyAlignment="0" applyProtection="0"/>
    <xf numFmtId="0" fontId="50" fillId="0" borderId="119" applyNumberFormat="0" applyFill="0" applyAlignment="0" applyProtection="0"/>
    <xf numFmtId="0" fontId="48" fillId="36" borderId="118" applyNumberFormat="0" applyAlignment="0" applyProtection="0"/>
    <xf numFmtId="0" fontId="16" fillId="40" borderId="117" applyNumberFormat="0" applyFont="0" applyAlignment="0" applyProtection="0"/>
    <xf numFmtId="0" fontId="45" fillId="38" borderId="116" applyNumberFormat="0" applyAlignment="0" applyProtection="0"/>
    <xf numFmtId="0" fontId="38" fillId="36" borderId="116" applyNumberFormat="0" applyAlignment="0" applyProtection="0"/>
    <xf numFmtId="0" fontId="50" fillId="0" borderId="119" applyNumberFormat="0" applyFill="0" applyAlignment="0" applyProtection="0"/>
    <xf numFmtId="0" fontId="48" fillId="36" borderId="118" applyNumberFormat="0" applyAlignment="0" applyProtection="0"/>
    <xf numFmtId="0" fontId="16" fillId="40" borderId="117" applyNumberFormat="0" applyFont="0" applyAlignment="0" applyProtection="0"/>
    <xf numFmtId="0" fontId="45" fillId="38" borderId="116" applyNumberFormat="0" applyAlignment="0" applyProtection="0"/>
    <xf numFmtId="0" fontId="38" fillId="36" borderId="116" applyNumberFormat="0" applyAlignment="0" applyProtection="0"/>
    <xf numFmtId="0" fontId="70" fillId="0" borderId="121" applyNumberFormat="0" applyFill="0" applyAlignment="0" applyProtection="0"/>
    <xf numFmtId="0" fontId="68" fillId="36" borderId="118" applyNumberForma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16" fillId="40" borderId="117" applyNumberFormat="0" applyFont="0" applyAlignment="0" applyProtection="0"/>
    <xf numFmtId="0" fontId="45" fillId="38" borderId="116" applyNumberFormat="0" applyAlignment="0" applyProtection="0"/>
    <xf numFmtId="0" fontId="66" fillId="45" borderId="116" applyNumberFormat="0" applyAlignment="0" applyProtection="0"/>
    <xf numFmtId="0" fontId="38" fillId="36" borderId="116" applyNumberFormat="0" applyAlignment="0" applyProtection="0"/>
    <xf numFmtId="0" fontId="63" fillId="36" borderId="99" applyNumberFormat="0" applyAlignment="0" applyProtection="0"/>
    <xf numFmtId="0" fontId="38" fillId="36" borderId="99" applyNumberFormat="0" applyAlignment="0" applyProtection="0"/>
    <xf numFmtId="0" fontId="64" fillId="50" borderId="103" applyNumberFormat="0" applyAlignment="0" applyProtection="0"/>
    <xf numFmtId="0" fontId="39" fillId="50" borderId="103" applyNumberFormat="0" applyAlignment="0" applyProtection="0"/>
    <xf numFmtId="0" fontId="66" fillId="45" borderId="99" applyNumberFormat="0" applyAlignment="0" applyProtection="0"/>
    <xf numFmtId="0" fontId="45" fillId="38" borderId="99" applyNumberForma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16" fillId="40" borderId="98" applyNumberFormat="0" applyFont="0" applyAlignment="0" applyProtection="0"/>
    <xf numFmtId="0" fontId="68" fillId="36" borderId="100" applyNumberFormat="0" applyAlignment="0" applyProtection="0"/>
    <xf numFmtId="0" fontId="48" fillId="36" borderId="100" applyNumberFormat="0" applyAlignment="0" applyProtection="0"/>
    <xf numFmtId="0" fontId="70" fillId="0" borderId="104" applyNumberFormat="0" applyFill="0" applyAlignment="0" applyProtection="0"/>
    <xf numFmtId="0" fontId="50" fillId="0" borderId="101" applyNumberFormat="0" applyFill="0" applyAlignment="0" applyProtection="0"/>
    <xf numFmtId="0" fontId="63" fillId="36" borderId="116" applyNumberFormat="0" applyAlignment="0" applyProtection="0"/>
    <xf numFmtId="0" fontId="16" fillId="40" borderId="117" applyNumberFormat="0" applyFont="0" applyAlignment="0" applyProtection="0"/>
    <xf numFmtId="0" fontId="50" fillId="0" borderId="108" applyNumberFormat="0" applyFill="0" applyAlignment="0" applyProtection="0"/>
    <xf numFmtId="0" fontId="48" fillId="36" borderId="107" applyNumberFormat="0" applyAlignment="0" applyProtection="0"/>
    <xf numFmtId="0" fontId="66" fillId="45" borderId="105" applyNumberFormat="0" applyAlignment="0" applyProtection="0"/>
    <xf numFmtId="0" fontId="45" fillId="38" borderId="105" applyNumberFormat="0" applyAlignment="0" applyProtection="0"/>
    <xf numFmtId="0" fontId="38" fillId="36" borderId="105" applyNumberFormat="0" applyAlignment="0" applyProtection="0"/>
    <xf numFmtId="0" fontId="63" fillId="36" borderId="105" applyNumberFormat="0" applyAlignment="0" applyProtection="0"/>
    <xf numFmtId="0" fontId="38" fillId="36" borderId="105" applyNumberFormat="0" applyAlignment="0" applyProtection="0"/>
    <xf numFmtId="0" fontId="38" fillId="36" borderId="105" applyNumberFormat="0" applyAlignment="0" applyProtection="0"/>
    <xf numFmtId="0" fontId="63" fillId="36" borderId="105" applyNumberFormat="0" applyAlignment="0" applyProtection="0"/>
    <xf numFmtId="0" fontId="39" fillId="50" borderId="103" applyNumberFormat="0" applyAlignment="0" applyProtection="0"/>
    <xf numFmtId="0" fontId="45" fillId="38" borderId="105" applyNumberFormat="0" applyAlignment="0" applyProtection="0"/>
    <xf numFmtId="0" fontId="45" fillId="38" borderId="105" applyNumberFormat="0" applyAlignment="0" applyProtection="0"/>
    <xf numFmtId="0" fontId="66" fillId="45" borderId="105" applyNumberForma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48" fillId="36" borderId="107" applyNumberFormat="0" applyAlignment="0" applyProtection="0"/>
    <xf numFmtId="0" fontId="48" fillId="36" borderId="107" applyNumberFormat="0" applyAlignment="0" applyProtection="0"/>
    <xf numFmtId="0" fontId="68" fillId="36" borderId="107" applyNumberFormat="0" applyAlignment="0" applyProtection="0"/>
    <xf numFmtId="0" fontId="50" fillId="0" borderId="108" applyNumberFormat="0" applyFill="0" applyAlignment="0" applyProtection="0"/>
    <xf numFmtId="0" fontId="50" fillId="0" borderId="108" applyNumberFormat="0" applyFill="0" applyAlignment="0" applyProtection="0"/>
    <xf numFmtId="0" fontId="70" fillId="0" borderId="109" applyNumberFormat="0" applyFill="0" applyAlignment="0" applyProtection="0"/>
    <xf numFmtId="0" fontId="70" fillId="0" borderId="109" applyNumberFormat="0" applyFill="0" applyAlignment="0" applyProtection="0"/>
    <xf numFmtId="0" fontId="48" fillId="36" borderId="107" applyNumberFormat="0" applyAlignment="0" applyProtection="0"/>
    <xf numFmtId="0" fontId="48" fillId="36" borderId="107" applyNumberFormat="0" applyAlignment="0" applyProtection="0"/>
    <xf numFmtId="0" fontId="45" fillId="38" borderId="105" applyNumberFormat="0" applyAlignment="0" applyProtection="0"/>
    <xf numFmtId="0" fontId="38" fillId="36" borderId="105" applyNumberFormat="0" applyAlignment="0" applyProtection="0"/>
    <xf numFmtId="0" fontId="16" fillId="40" borderId="106" applyNumberFormat="0" applyFont="0" applyAlignment="0" applyProtection="0"/>
    <xf numFmtId="0" fontId="68" fillId="36" borderId="107" applyNumberFormat="0" applyAlignment="0" applyProtection="0"/>
    <xf numFmtId="0" fontId="38" fillId="36" borderId="105" applyNumberFormat="0" applyAlignment="0" applyProtection="0"/>
    <xf numFmtId="0" fontId="45" fillId="38" borderId="105" applyNumberForma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16" fillId="40" borderId="106" applyNumberFormat="0" applyFont="0" applyAlignment="0" applyProtection="0"/>
    <xf numFmtId="0" fontId="48" fillId="36" borderId="107" applyNumberFormat="0" applyAlignment="0" applyProtection="0"/>
    <xf numFmtId="0" fontId="48" fillId="36" borderId="107" applyNumberFormat="0" applyAlignment="0" applyProtection="0"/>
    <xf numFmtId="0" fontId="50" fillId="0" borderId="108" applyNumberFormat="0" applyFill="0" applyAlignment="0" applyProtection="0"/>
    <xf numFmtId="0" fontId="50" fillId="0" borderId="108" applyNumberFormat="0" applyFill="0" applyAlignment="0" applyProtection="0"/>
    <xf numFmtId="0" fontId="48" fillId="36" borderId="107" applyNumberFormat="0" applyAlignment="0" applyProtection="0"/>
    <xf numFmtId="0" fontId="48" fillId="36" borderId="107" applyNumberFormat="0" applyAlignment="0" applyProtection="0"/>
    <xf numFmtId="0" fontId="48" fillId="36" borderId="107" applyNumberFormat="0" applyAlignment="0" applyProtection="0"/>
    <xf numFmtId="0" fontId="16" fillId="40" borderId="110" applyNumberFormat="0" applyFont="0" applyAlignment="0" applyProtection="0"/>
    <xf numFmtId="0" fontId="38" fillId="36" borderId="111" applyNumberFormat="0" applyAlignment="0" applyProtection="0"/>
    <xf numFmtId="0" fontId="38" fillId="43" borderId="111" applyNumberFormat="0" applyAlignment="0" applyProtection="0"/>
    <xf numFmtId="0" fontId="38" fillId="36" borderId="111" applyNumberFormat="0" applyAlignment="0" applyProtection="0"/>
    <xf numFmtId="0" fontId="39" fillId="50" borderId="103" applyNumberFormat="0" applyAlignment="0" applyProtection="0"/>
    <xf numFmtId="0" fontId="39" fillId="50" borderId="103" applyNumberFormat="0" applyAlignment="0" applyProtection="0"/>
    <xf numFmtId="0" fontId="39" fillId="50" borderId="103" applyNumberFormat="0" applyAlignment="0" applyProtection="0"/>
    <xf numFmtId="0" fontId="45" fillId="38" borderId="111" applyNumberFormat="0" applyAlignment="0" applyProtection="0"/>
    <xf numFmtId="0" fontId="48" fillId="43" borderId="112" applyNumberFormat="0" applyAlignment="0" applyProtection="0"/>
    <xf numFmtId="0" fontId="48" fillId="36" borderId="112" applyNumberFormat="0" applyAlignment="0" applyProtection="0"/>
    <xf numFmtId="0" fontId="48" fillId="36" borderId="112" applyNumberFormat="0" applyAlignment="0" applyProtection="0"/>
    <xf numFmtId="0" fontId="48" fillId="36" borderId="112" applyNumberFormat="0" applyAlignment="0" applyProtection="0"/>
    <xf numFmtId="0" fontId="48" fillId="36" borderId="112" applyNumberFormat="0" applyAlignment="0" applyProtection="0"/>
    <xf numFmtId="0" fontId="48" fillId="36" borderId="112" applyNumberFormat="0" applyAlignment="0" applyProtection="0"/>
    <xf numFmtId="0" fontId="48" fillId="43" borderId="112" applyNumberFormat="0" applyAlignment="0" applyProtection="0"/>
    <xf numFmtId="0" fontId="48" fillId="43" borderId="112" applyNumberFormat="0" applyAlignment="0" applyProtection="0"/>
    <xf numFmtId="0" fontId="50" fillId="0" borderId="113" applyNumberFormat="0" applyFill="0" applyAlignment="0" applyProtection="0"/>
    <xf numFmtId="0" fontId="50" fillId="0" borderId="114" applyNumberFormat="0" applyFill="0" applyAlignment="0" applyProtection="0"/>
    <xf numFmtId="0" fontId="50" fillId="0" borderId="113" applyNumberFormat="0" applyFill="0" applyAlignment="0" applyProtection="0"/>
    <xf numFmtId="0" fontId="63" fillId="36" borderId="111" applyNumberFormat="0" applyAlignment="0" applyProtection="0"/>
    <xf numFmtId="0" fontId="66" fillId="45" borderId="111" applyNumberForma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68" fillId="36" borderId="112" applyNumberFormat="0" applyAlignment="0" applyProtection="0"/>
    <xf numFmtId="0" fontId="70" fillId="0" borderId="115" applyNumberFormat="0" applyFill="0" applyAlignment="0" applyProtection="0"/>
    <xf numFmtId="0" fontId="16" fillId="40" borderId="110" applyNumberFormat="0" applyFont="0" applyAlignment="0" applyProtection="0"/>
    <xf numFmtId="0" fontId="38" fillId="36" borderId="111" applyNumberFormat="0" applyAlignment="0" applyProtection="0"/>
    <xf numFmtId="0" fontId="45" fillId="38" borderId="111" applyNumberForma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16" fillId="40" borderId="110" applyNumberFormat="0" applyFont="0" applyAlignment="0" applyProtection="0"/>
    <xf numFmtId="0" fontId="48" fillId="36" borderId="112" applyNumberFormat="0" applyAlignment="0" applyProtection="0"/>
    <xf numFmtId="0" fontId="50" fillId="0" borderId="113" applyNumberFormat="0" applyFill="0" applyAlignment="0" applyProtection="0"/>
    <xf numFmtId="0" fontId="50" fillId="0" borderId="125" applyNumberFormat="0" applyFill="0" applyAlignment="0" applyProtection="0"/>
    <xf numFmtId="0" fontId="48" fillId="36" borderId="124" applyNumberFormat="0" applyAlignment="0" applyProtection="0"/>
    <xf numFmtId="0" fontId="66" fillId="45" borderId="122" applyNumberFormat="0" applyAlignment="0" applyProtection="0"/>
    <xf numFmtId="0" fontId="45" fillId="38" borderId="122" applyNumberFormat="0" applyAlignment="0" applyProtection="0"/>
    <xf numFmtId="0" fontId="38" fillId="36" borderId="122" applyNumberFormat="0" applyAlignment="0" applyProtection="0"/>
    <xf numFmtId="0" fontId="63" fillId="36" borderId="122" applyNumberFormat="0" applyAlignment="0" applyProtection="0"/>
    <xf numFmtId="0" fontId="38" fillId="36" borderId="122" applyNumberFormat="0" applyAlignment="0" applyProtection="0"/>
    <xf numFmtId="0" fontId="38" fillId="36" borderId="122" applyNumberFormat="0" applyAlignment="0" applyProtection="0"/>
    <xf numFmtId="0" fontId="63" fillId="36" borderId="122" applyNumberFormat="0" applyAlignment="0" applyProtection="0"/>
    <xf numFmtId="0" fontId="45" fillId="38" borderId="122" applyNumberFormat="0" applyAlignment="0" applyProtection="0"/>
    <xf numFmtId="0" fontId="45" fillId="38" borderId="122" applyNumberFormat="0" applyAlignment="0" applyProtection="0"/>
    <xf numFmtId="0" fontId="66" fillId="45" borderId="122" applyNumberForma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48" fillId="36" borderId="124" applyNumberFormat="0" applyAlignment="0" applyProtection="0"/>
    <xf numFmtId="0" fontId="48" fillId="36" borderId="124" applyNumberFormat="0" applyAlignment="0" applyProtection="0"/>
    <xf numFmtId="0" fontId="68" fillId="36" borderId="124" applyNumberFormat="0" applyAlignment="0" applyProtection="0"/>
    <xf numFmtId="0" fontId="50" fillId="0" borderId="125" applyNumberFormat="0" applyFill="0" applyAlignment="0" applyProtection="0"/>
    <xf numFmtId="0" fontId="50" fillId="0" borderId="125" applyNumberFormat="0" applyFill="0" applyAlignment="0" applyProtection="0"/>
    <xf numFmtId="0" fontId="70" fillId="0" borderId="126" applyNumberFormat="0" applyFill="0" applyAlignment="0" applyProtection="0"/>
    <xf numFmtId="0" fontId="70" fillId="0" borderId="126" applyNumberFormat="0" applyFill="0" applyAlignment="0" applyProtection="0"/>
    <xf numFmtId="0" fontId="48" fillId="36" borderId="124" applyNumberFormat="0" applyAlignment="0" applyProtection="0"/>
    <xf numFmtId="0" fontId="48" fillId="36" borderId="124" applyNumberFormat="0" applyAlignment="0" applyProtection="0"/>
    <xf numFmtId="0" fontId="45" fillId="38" borderId="122" applyNumberFormat="0" applyAlignment="0" applyProtection="0"/>
    <xf numFmtId="0" fontId="38" fillId="36" borderId="122" applyNumberFormat="0" applyAlignment="0" applyProtection="0"/>
    <xf numFmtId="0" fontId="16" fillId="40" borderId="123" applyNumberFormat="0" applyFont="0" applyAlignment="0" applyProtection="0"/>
    <xf numFmtId="0" fontId="68" fillId="36" borderId="124" applyNumberFormat="0" applyAlignment="0" applyProtection="0"/>
    <xf numFmtId="0" fontId="38" fillId="36" borderId="122" applyNumberFormat="0" applyAlignment="0" applyProtection="0"/>
    <xf numFmtId="0" fontId="45" fillId="38" borderId="122" applyNumberForma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16" fillId="40" borderId="123" applyNumberFormat="0" applyFont="0" applyAlignment="0" applyProtection="0"/>
    <xf numFmtId="0" fontId="48" fillId="36" borderId="124" applyNumberFormat="0" applyAlignment="0" applyProtection="0"/>
    <xf numFmtId="0" fontId="48" fillId="36" borderId="124" applyNumberFormat="0" applyAlignment="0" applyProtection="0"/>
    <xf numFmtId="0" fontId="50" fillId="0" borderId="125" applyNumberFormat="0" applyFill="0" applyAlignment="0" applyProtection="0"/>
    <xf numFmtId="0" fontId="50" fillId="0" borderId="125" applyNumberFormat="0" applyFill="0" applyAlignment="0" applyProtection="0"/>
    <xf numFmtId="0" fontId="48" fillId="36" borderId="124" applyNumberFormat="0" applyAlignment="0" applyProtection="0"/>
    <xf numFmtId="0" fontId="48" fillId="36" borderId="124" applyNumberFormat="0" applyAlignment="0" applyProtection="0"/>
    <xf numFmtId="0" fontId="48" fillId="36" borderId="124" applyNumberFormat="0" applyAlignment="0" applyProtection="0"/>
    <xf numFmtId="0" fontId="16" fillId="40" borderId="127" applyNumberFormat="0" applyFont="0" applyAlignment="0" applyProtection="0"/>
    <xf numFmtId="0" fontId="38" fillId="36" borderId="128" applyNumberFormat="0" applyAlignment="0" applyProtection="0"/>
    <xf numFmtId="0" fontId="38" fillId="43" borderId="128" applyNumberFormat="0" applyAlignment="0" applyProtection="0"/>
    <xf numFmtId="0" fontId="38" fillId="36" borderId="128" applyNumberFormat="0" applyAlignment="0" applyProtection="0"/>
    <xf numFmtId="0" fontId="45" fillId="38" borderId="128" applyNumberFormat="0" applyAlignment="0" applyProtection="0"/>
    <xf numFmtId="0" fontId="48" fillId="43" borderId="129" applyNumberFormat="0" applyAlignment="0" applyProtection="0"/>
    <xf numFmtId="0" fontId="48" fillId="36" borderId="129" applyNumberFormat="0" applyAlignment="0" applyProtection="0"/>
    <xf numFmtId="0" fontId="48" fillId="36" borderId="129" applyNumberFormat="0" applyAlignment="0" applyProtection="0"/>
    <xf numFmtId="0" fontId="48" fillId="36" borderId="129" applyNumberFormat="0" applyAlignment="0" applyProtection="0"/>
    <xf numFmtId="0" fontId="48" fillId="36" borderId="129" applyNumberFormat="0" applyAlignment="0" applyProtection="0"/>
    <xf numFmtId="0" fontId="48" fillId="36" borderId="129" applyNumberFormat="0" applyAlignment="0" applyProtection="0"/>
    <xf numFmtId="0" fontId="48" fillId="43" borderId="129" applyNumberFormat="0" applyAlignment="0" applyProtection="0"/>
    <xf numFmtId="0" fontId="48" fillId="43" borderId="129" applyNumberFormat="0" applyAlignment="0" applyProtection="0"/>
    <xf numFmtId="0" fontId="50" fillId="0" borderId="130" applyNumberFormat="0" applyFill="0" applyAlignment="0" applyProtection="0"/>
    <xf numFmtId="0" fontId="50" fillId="0" borderId="131" applyNumberFormat="0" applyFill="0" applyAlignment="0" applyProtection="0"/>
    <xf numFmtId="0" fontId="50" fillId="0" borderId="130" applyNumberFormat="0" applyFill="0" applyAlignment="0" applyProtection="0"/>
    <xf numFmtId="0" fontId="63" fillId="36" borderId="128" applyNumberFormat="0" applyAlignment="0" applyProtection="0"/>
    <xf numFmtId="0" fontId="66" fillId="45" borderId="128" applyNumberForma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68" fillId="36" borderId="129" applyNumberFormat="0" applyAlignment="0" applyProtection="0"/>
    <xf numFmtId="0" fontId="70" fillId="0" borderId="132" applyNumberFormat="0" applyFill="0" applyAlignment="0" applyProtection="0"/>
    <xf numFmtId="0" fontId="16" fillId="40" borderId="127" applyNumberFormat="0" applyFont="0" applyAlignment="0" applyProtection="0"/>
    <xf numFmtId="0" fontId="38" fillId="36" borderId="128" applyNumberFormat="0" applyAlignment="0" applyProtection="0"/>
    <xf numFmtId="0" fontId="45" fillId="38" borderId="128" applyNumberForma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16" fillId="40" borderId="127" applyNumberFormat="0" applyFont="0" applyAlignment="0" applyProtection="0"/>
    <xf numFmtId="0" fontId="48" fillId="36" borderId="129" applyNumberFormat="0" applyAlignment="0" applyProtection="0"/>
    <xf numFmtId="0" fontId="50" fillId="0" borderId="130" applyNumberFormat="0" applyFill="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27" applyNumberFormat="0" applyFont="0" applyAlignment="0" applyProtection="0"/>
    <xf numFmtId="0" fontId="63" fillId="36" borderId="151" applyNumberFormat="0" applyAlignment="0" applyProtection="0"/>
    <xf numFmtId="0" fontId="16" fillId="40" borderId="146" applyNumberFormat="0" applyFont="0" applyAlignment="0" applyProtection="0"/>
    <xf numFmtId="0" fontId="35" fillId="40" borderId="127" applyNumberFormat="0" applyFont="0" applyAlignment="0" applyProtection="0"/>
    <xf numFmtId="0" fontId="48" fillId="36" borderId="147" applyNumberForma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50" fillId="0" borderId="149" applyNumberFormat="0" applyFill="0" applyAlignment="0" applyProtection="0"/>
    <xf numFmtId="0" fontId="48" fillId="43" borderId="147" applyNumberFormat="0" applyAlignment="0" applyProtection="0"/>
    <xf numFmtId="0" fontId="35" fillId="40" borderId="146" applyNumberFormat="0" applyFont="0" applyAlignment="0" applyProtection="0"/>
    <xf numFmtId="0" fontId="38" fillId="43" borderId="145" applyNumberFormat="0" applyAlignment="0" applyProtection="0"/>
    <xf numFmtId="0" fontId="16" fillId="40" borderId="146" applyNumberFormat="0" applyFont="0" applyAlignment="0" applyProtection="0"/>
    <xf numFmtId="0" fontId="50" fillId="0" borderId="148" applyNumberFormat="0" applyFill="0" applyAlignment="0" applyProtection="0"/>
    <xf numFmtId="0" fontId="48" fillId="36" borderId="147" applyNumberFormat="0" applyAlignment="0" applyProtection="0"/>
    <xf numFmtId="0" fontId="16" fillId="40" borderId="146" applyNumberFormat="0" applyFont="0" applyAlignment="0" applyProtection="0"/>
    <xf numFmtId="0" fontId="45" fillId="38" borderId="145" applyNumberFormat="0" applyAlignment="0" applyProtection="0"/>
    <xf numFmtId="0" fontId="38" fillId="36" borderId="145" applyNumberFormat="0" applyAlignment="0" applyProtection="0"/>
    <xf numFmtId="0" fontId="50" fillId="0" borderId="148" applyNumberFormat="0" applyFill="0" applyAlignment="0" applyProtection="0"/>
    <xf numFmtId="0" fontId="48" fillId="36" borderId="147" applyNumberFormat="0" applyAlignment="0" applyProtection="0"/>
    <xf numFmtId="0" fontId="16" fillId="40" borderId="146" applyNumberFormat="0" applyFont="0" applyAlignment="0" applyProtection="0"/>
    <xf numFmtId="0" fontId="45" fillId="38" borderId="145" applyNumberFormat="0" applyAlignment="0" applyProtection="0"/>
    <xf numFmtId="0" fontId="38" fillId="36" borderId="145" applyNumberFormat="0" applyAlignment="0" applyProtection="0"/>
    <xf numFmtId="0" fontId="63" fillId="36" borderId="151" applyNumberFormat="0" applyAlignment="0" applyProtection="0"/>
    <xf numFmtId="0" fontId="38" fillId="36" borderId="151" applyNumberFormat="0" applyAlignment="0" applyProtection="0"/>
    <xf numFmtId="0" fontId="38" fillId="36" borderId="151" applyNumberFormat="0" applyAlignment="0" applyProtection="0"/>
    <xf numFmtId="0" fontId="45" fillId="38" borderId="151" applyNumberFormat="0" applyAlignment="0" applyProtection="0"/>
    <xf numFmtId="0" fontId="66" fillId="45" borderId="151" applyNumberFormat="0" applyAlignment="0" applyProtection="0"/>
    <xf numFmtId="0" fontId="48" fillId="36" borderId="153" applyNumberFormat="0" applyAlignment="0" applyProtection="0"/>
    <xf numFmtId="0" fontId="50" fillId="0" borderId="154" applyNumberFormat="0" applyFill="0" applyAlignment="0" applyProtection="0"/>
    <xf numFmtId="0" fontId="50" fillId="0" borderId="148" applyNumberFormat="0" applyFill="0" applyAlignment="0" applyProtection="0"/>
    <xf numFmtId="0" fontId="70" fillId="0" borderId="150" applyNumberFormat="0" applyFill="0" applyAlignment="0" applyProtection="0"/>
    <xf numFmtId="0" fontId="48" fillId="36" borderId="147" applyNumberFormat="0" applyAlignment="0" applyProtection="0"/>
    <xf numFmtId="0" fontId="68" fillId="36" borderId="147" applyNumberForma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16" fillId="40" borderId="146" applyNumberFormat="0" applyFont="0" applyAlignment="0" applyProtection="0"/>
    <xf numFmtId="0" fontId="45" fillId="38" borderId="145" applyNumberFormat="0" applyAlignment="0" applyProtection="0"/>
    <xf numFmtId="0" fontId="66" fillId="45" borderId="145" applyNumberFormat="0" applyAlignment="0" applyProtection="0"/>
    <xf numFmtId="0" fontId="63" fillId="36" borderId="145" applyNumberFormat="0" applyAlignment="0" applyProtection="0"/>
    <xf numFmtId="0" fontId="64" fillId="50" borderId="133" applyNumberFormat="0" applyAlignment="0" applyProtection="0"/>
    <xf numFmtId="0" fontId="39" fillId="50" borderId="133" applyNumberFormat="0" applyAlignment="0" applyProtection="0"/>
    <xf numFmtId="0" fontId="70" fillId="0" borderId="134" applyNumberFormat="0" applyFill="0" applyAlignment="0" applyProtection="0"/>
    <xf numFmtId="0" fontId="45" fillId="38" borderId="151" applyNumberFormat="0" applyAlignment="0" applyProtection="0"/>
    <xf numFmtId="0" fontId="38" fillId="36" borderId="151" applyNumberFormat="0" applyAlignment="0" applyProtection="0"/>
    <xf numFmtId="0" fontId="16" fillId="40" borderId="146" applyNumberFormat="0" applyFont="0" applyAlignment="0" applyProtection="0"/>
    <xf numFmtId="0" fontId="38" fillId="36" borderId="145" applyNumberFormat="0" applyAlignment="0" applyProtection="0"/>
    <xf numFmtId="0" fontId="16" fillId="40" borderId="146" applyNumberFormat="0" applyFont="0" applyAlignment="0" applyProtection="0"/>
    <xf numFmtId="0" fontId="50" fillId="0" borderId="138" applyNumberFormat="0" applyFill="0" applyAlignment="0" applyProtection="0"/>
    <xf numFmtId="0" fontId="48" fillId="36" borderId="137" applyNumberFormat="0" applyAlignment="0" applyProtection="0"/>
    <xf numFmtId="0" fontId="66" fillId="45" borderId="135" applyNumberFormat="0" applyAlignment="0" applyProtection="0"/>
    <xf numFmtId="0" fontId="45" fillId="38" borderId="135" applyNumberFormat="0" applyAlignment="0" applyProtection="0"/>
    <xf numFmtId="0" fontId="38" fillId="36" borderId="135" applyNumberFormat="0" applyAlignment="0" applyProtection="0"/>
    <xf numFmtId="0" fontId="63" fillId="36" borderId="135" applyNumberFormat="0" applyAlignment="0" applyProtection="0"/>
    <xf numFmtId="0" fontId="38" fillId="36" borderId="135" applyNumberFormat="0" applyAlignment="0" applyProtection="0"/>
    <xf numFmtId="0" fontId="38" fillId="36" borderId="135" applyNumberFormat="0" applyAlignment="0" applyProtection="0"/>
    <xf numFmtId="0" fontId="63" fillId="36" borderId="135" applyNumberFormat="0" applyAlignment="0" applyProtection="0"/>
    <xf numFmtId="0" fontId="39" fillId="50" borderId="133" applyNumberFormat="0" applyAlignment="0" applyProtection="0"/>
    <xf numFmtId="0" fontId="45" fillId="38" borderId="135" applyNumberFormat="0" applyAlignment="0" applyProtection="0"/>
    <xf numFmtId="0" fontId="45" fillId="38" borderId="135" applyNumberFormat="0" applyAlignment="0" applyProtection="0"/>
    <xf numFmtId="0" fontId="66" fillId="45" borderId="135" applyNumberForma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48" fillId="36" borderId="137" applyNumberFormat="0" applyAlignment="0" applyProtection="0"/>
    <xf numFmtId="0" fontId="48" fillId="36" borderId="137" applyNumberFormat="0" applyAlignment="0" applyProtection="0"/>
    <xf numFmtId="0" fontId="68" fillId="36" borderId="137" applyNumberFormat="0" applyAlignment="0" applyProtection="0"/>
    <xf numFmtId="0" fontId="50" fillId="0" borderId="138" applyNumberFormat="0" applyFill="0" applyAlignment="0" applyProtection="0"/>
    <xf numFmtId="0" fontId="50" fillId="0" borderId="138" applyNumberFormat="0" applyFill="0" applyAlignment="0" applyProtection="0"/>
    <xf numFmtId="0" fontId="70" fillId="0" borderId="134" applyNumberFormat="0" applyFill="0" applyAlignment="0" applyProtection="0"/>
    <xf numFmtId="0" fontId="70" fillId="0" borderId="134" applyNumberFormat="0" applyFill="0" applyAlignment="0" applyProtection="0"/>
    <xf numFmtId="0" fontId="48" fillId="36" borderId="137" applyNumberFormat="0" applyAlignment="0" applyProtection="0"/>
    <xf numFmtId="0" fontId="48" fillId="36" borderId="137" applyNumberFormat="0" applyAlignment="0" applyProtection="0"/>
    <xf numFmtId="0" fontId="45" fillId="38" borderId="135" applyNumberFormat="0" applyAlignment="0" applyProtection="0"/>
    <xf numFmtId="0" fontId="38" fillId="36" borderId="135" applyNumberFormat="0" applyAlignment="0" applyProtection="0"/>
    <xf numFmtId="0" fontId="16" fillId="40" borderId="136" applyNumberFormat="0" applyFont="0" applyAlignment="0" applyProtection="0"/>
    <xf numFmtId="0" fontId="68" fillId="36" borderId="137" applyNumberFormat="0" applyAlignment="0" applyProtection="0"/>
    <xf numFmtId="0" fontId="38" fillId="36" borderId="135" applyNumberFormat="0" applyAlignment="0" applyProtection="0"/>
    <xf numFmtId="0" fontId="45" fillId="38" borderId="135" applyNumberForma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16" fillId="40" borderId="136" applyNumberFormat="0" applyFont="0" applyAlignment="0" applyProtection="0"/>
    <xf numFmtId="0" fontId="48" fillId="36" borderId="137" applyNumberFormat="0" applyAlignment="0" applyProtection="0"/>
    <xf numFmtId="0" fontId="48" fillId="36" borderId="137" applyNumberFormat="0" applyAlignment="0" applyProtection="0"/>
    <xf numFmtId="0" fontId="50" fillId="0" borderId="138" applyNumberFormat="0" applyFill="0" applyAlignment="0" applyProtection="0"/>
    <xf numFmtId="0" fontId="50" fillId="0" borderId="138" applyNumberFormat="0" applyFill="0" applyAlignment="0" applyProtection="0"/>
    <xf numFmtId="0" fontId="48" fillId="36" borderId="137" applyNumberFormat="0" applyAlignment="0" applyProtection="0"/>
    <xf numFmtId="0" fontId="48" fillId="36" borderId="137" applyNumberFormat="0" applyAlignment="0" applyProtection="0"/>
    <xf numFmtId="0" fontId="48" fillId="36" borderId="137" applyNumberFormat="0" applyAlignment="0" applyProtection="0"/>
    <xf numFmtId="0" fontId="16" fillId="40" borderId="139" applyNumberFormat="0" applyFont="0" applyAlignment="0" applyProtection="0"/>
    <xf numFmtId="0" fontId="38" fillId="36" borderId="140" applyNumberFormat="0" applyAlignment="0" applyProtection="0"/>
    <xf numFmtId="0" fontId="38" fillId="43" borderId="140" applyNumberFormat="0" applyAlignment="0" applyProtection="0"/>
    <xf numFmtId="0" fontId="38" fillId="36" borderId="140" applyNumberFormat="0" applyAlignment="0" applyProtection="0"/>
    <xf numFmtId="0" fontId="39" fillId="50" borderId="133" applyNumberFormat="0" applyAlignment="0" applyProtection="0"/>
    <xf numFmtId="0" fontId="39" fillId="50" borderId="133" applyNumberFormat="0" applyAlignment="0" applyProtection="0"/>
    <xf numFmtId="0" fontId="39" fillId="50" borderId="133" applyNumberFormat="0" applyAlignment="0" applyProtection="0"/>
    <xf numFmtId="0" fontId="45" fillId="38" borderId="140" applyNumberForma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43" borderId="141" applyNumberFormat="0" applyAlignment="0" applyProtection="0"/>
    <xf numFmtId="0" fontId="48" fillId="43" borderId="141" applyNumberFormat="0" applyAlignment="0" applyProtection="0"/>
    <xf numFmtId="0" fontId="50" fillId="0" borderId="142" applyNumberFormat="0" applyFill="0" applyAlignment="0" applyProtection="0"/>
    <xf numFmtId="0" fontId="50" fillId="0" borderId="143" applyNumberFormat="0" applyFill="0" applyAlignment="0" applyProtection="0"/>
    <xf numFmtId="0" fontId="50" fillId="0" borderId="142" applyNumberFormat="0" applyFill="0" applyAlignment="0" applyProtection="0"/>
    <xf numFmtId="0" fontId="63" fillId="36"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68" fillId="36" borderId="141" applyNumberFormat="0" applyAlignment="0" applyProtection="0"/>
    <xf numFmtId="0" fontId="70" fillId="0" borderId="144" applyNumberFormat="0" applyFill="0" applyAlignment="0" applyProtection="0"/>
    <xf numFmtId="0" fontId="16" fillId="40" borderId="139" applyNumberFormat="0" applyFon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50" fillId="0" borderId="142" applyNumberFormat="0" applyFill="0" applyAlignment="0" applyProtection="0"/>
    <xf numFmtId="0" fontId="16" fillId="40" borderId="139" applyNumberFormat="0" applyFont="0" applyAlignment="0" applyProtection="0"/>
    <xf numFmtId="0" fontId="35"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35"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64" fillId="50" borderId="133" applyNumberFormat="0" applyAlignment="0" applyProtection="0"/>
    <xf numFmtId="0" fontId="16" fillId="0" borderId="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50" fillId="0" borderId="143" applyNumberFormat="0" applyFill="0" applyAlignment="0" applyProtection="0"/>
    <xf numFmtId="0" fontId="35" fillId="40" borderId="139" applyNumberFormat="0" applyFont="0" applyAlignment="0" applyProtection="0"/>
    <xf numFmtId="0" fontId="38" fillId="43" borderId="140" applyNumberFormat="0" applyAlignment="0" applyProtection="0"/>
    <xf numFmtId="0" fontId="50" fillId="0" borderId="143" applyNumberFormat="0" applyFill="0" applyAlignment="0" applyProtection="0"/>
    <xf numFmtId="0" fontId="48" fillId="43" borderId="141" applyNumberFormat="0" applyAlignment="0" applyProtection="0"/>
    <xf numFmtId="0" fontId="35" fillId="40" borderId="139" applyNumberFormat="0" applyFont="0" applyAlignment="0" applyProtection="0"/>
    <xf numFmtId="0" fontId="38" fillId="43" borderId="140" applyNumberFormat="0" applyAlignment="0" applyProtection="0"/>
    <xf numFmtId="0" fontId="50" fillId="0" borderId="143" applyNumberFormat="0" applyFill="0" applyAlignment="0" applyProtection="0"/>
    <xf numFmtId="0" fontId="48" fillId="43" borderId="141" applyNumberFormat="0" applyAlignment="0" applyProtection="0"/>
    <xf numFmtId="0" fontId="35" fillId="40" borderId="139" applyNumberFormat="0" applyFont="0" applyAlignment="0" applyProtection="0"/>
    <xf numFmtId="0" fontId="38" fillId="43" borderId="140" applyNumberFormat="0" applyAlignment="0" applyProtection="0"/>
    <xf numFmtId="0" fontId="50" fillId="0" borderId="143" applyNumberFormat="0" applyFill="0" applyAlignment="0" applyProtection="0"/>
    <xf numFmtId="0" fontId="48" fillId="43" borderId="141" applyNumberFormat="0" applyAlignment="0" applyProtection="0"/>
    <xf numFmtId="0" fontId="35" fillId="40" borderId="139" applyNumberFormat="0" applyFont="0" applyAlignment="0" applyProtection="0"/>
    <xf numFmtId="0" fontId="38" fillId="43" borderId="140" applyNumberFormat="0" applyAlignment="0" applyProtection="0"/>
    <xf numFmtId="0" fontId="50" fillId="0" borderId="142" applyNumberFormat="0" applyFill="0" applyAlignment="0" applyProtection="0"/>
    <xf numFmtId="0" fontId="48" fillId="36" borderId="141" applyNumberFormat="0" applyAlignment="0" applyProtection="0"/>
    <xf numFmtId="0" fontId="16" fillId="40" borderId="139" applyNumberFormat="0" applyFont="0" applyAlignment="0" applyProtection="0"/>
    <xf numFmtId="0" fontId="45" fillId="38" borderId="140" applyNumberFormat="0" applyAlignment="0" applyProtection="0"/>
    <xf numFmtId="0" fontId="38" fillId="36" borderId="140" applyNumberFormat="0" applyAlignment="0" applyProtection="0"/>
    <xf numFmtId="0" fontId="48" fillId="36" borderId="141" applyNumberFormat="0" applyAlignment="0" applyProtection="0"/>
    <xf numFmtId="0" fontId="70" fillId="0" borderId="144" applyNumberFormat="0" applyFill="0" applyAlignment="0" applyProtection="0"/>
    <xf numFmtId="0" fontId="70" fillId="0" borderId="144"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16" fillId="40" borderId="139" applyNumberFormat="0" applyFont="0" applyAlignment="0" applyProtection="0"/>
    <xf numFmtId="0" fontId="45" fillId="38" borderId="140" applyNumberFormat="0" applyAlignment="0" applyProtection="0"/>
    <xf numFmtId="0" fontId="38" fillId="36" borderId="140" applyNumberFormat="0" applyAlignment="0" applyProtection="0"/>
    <xf numFmtId="0" fontId="70" fillId="0" borderId="144" applyNumberFormat="0" applyFill="0" applyAlignment="0" applyProtection="0"/>
    <xf numFmtId="0" fontId="64" fillId="50" borderId="133" applyNumberFormat="0" applyAlignment="0" applyProtection="0"/>
    <xf numFmtId="0" fontId="39" fillId="50" borderId="133" applyNumberFormat="0" applyAlignment="0" applyProtection="0"/>
    <xf numFmtId="0" fontId="50" fillId="0" borderId="142" applyNumberFormat="0" applyFill="0" applyAlignment="0" applyProtection="0"/>
    <xf numFmtId="0" fontId="48" fillId="36" borderId="141" applyNumberFormat="0" applyAlignment="0" applyProtection="0"/>
    <xf numFmtId="0" fontId="16" fillId="40" borderId="139" applyNumberFormat="0" applyFont="0" applyAlignment="0" applyProtection="0"/>
    <xf numFmtId="0" fontId="45" fillId="38" borderId="140" applyNumberFormat="0" applyAlignment="0" applyProtection="0"/>
    <xf numFmtId="0" fontId="70" fillId="0" borderId="144" applyNumberFormat="0" applyFill="0" applyAlignment="0" applyProtection="0"/>
    <xf numFmtId="0" fontId="38" fillId="36" borderId="140" applyNumberFormat="0" applyAlignment="0" applyProtection="0"/>
    <xf numFmtId="0" fontId="50" fillId="0" borderId="142" applyNumberFormat="0" applyFill="0" applyAlignment="0" applyProtection="0"/>
    <xf numFmtId="0" fontId="48" fillId="36" borderId="141" applyNumberFormat="0" applyAlignment="0" applyProtection="0"/>
    <xf numFmtId="0" fontId="16" fillId="40" borderId="139" applyNumberFormat="0" applyFon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39" fillId="50" borderId="133" applyNumberFormat="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39" fillId="50" borderId="133"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48" fillId="36" borderId="141" applyNumberFormat="0" applyAlignment="0" applyProtection="0"/>
    <xf numFmtId="0" fontId="50" fillId="0" borderId="142" applyNumberFormat="0" applyFill="0" applyAlignment="0" applyProtection="0"/>
    <xf numFmtId="0" fontId="70" fillId="0" borderId="144" applyNumberFormat="0" applyFill="0" applyAlignment="0" applyProtection="0"/>
    <xf numFmtId="0" fontId="38" fillId="43" borderId="140" applyNumberFormat="0" applyAlignment="0" applyProtection="0"/>
    <xf numFmtId="0" fontId="35" fillId="40" borderId="139" applyNumberFormat="0" applyFon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50" fillId="0" borderId="143" applyNumberFormat="0" applyFill="0" applyAlignment="0" applyProtection="0"/>
    <xf numFmtId="0" fontId="48" fillId="43" borderId="141" applyNumberFormat="0" applyAlignment="0" applyProtection="0"/>
    <xf numFmtId="0" fontId="35" fillId="40" borderId="139" applyNumberFormat="0" applyFont="0" applyAlignment="0" applyProtection="0"/>
    <xf numFmtId="0" fontId="38" fillId="43" borderId="140" applyNumberFormat="0" applyAlignment="0" applyProtection="0"/>
    <xf numFmtId="0" fontId="50" fillId="0" borderId="142" applyNumberFormat="0" applyFill="0" applyAlignment="0" applyProtection="0"/>
    <xf numFmtId="0" fontId="48" fillId="36" borderId="141" applyNumberFormat="0" applyAlignment="0" applyProtection="0"/>
    <xf numFmtId="0" fontId="16" fillId="40" borderId="139" applyNumberFormat="0" applyFont="0" applyAlignment="0" applyProtection="0"/>
    <xf numFmtId="0" fontId="45" fillId="38" borderId="140" applyNumberFormat="0" applyAlignment="0" applyProtection="0"/>
    <xf numFmtId="0" fontId="38" fillId="36" borderId="140" applyNumberFormat="0" applyAlignment="0" applyProtection="0"/>
    <xf numFmtId="0" fontId="48" fillId="36" borderId="141" applyNumberFormat="0" applyAlignment="0" applyProtection="0"/>
    <xf numFmtId="0" fontId="64" fillId="50" borderId="133" applyNumberFormat="0" applyAlignment="0" applyProtection="0"/>
    <xf numFmtId="0" fontId="39" fillId="50" borderId="133" applyNumberFormat="0" applyAlignment="0" applyProtection="0"/>
    <xf numFmtId="0" fontId="70" fillId="0" borderId="144"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39" fillId="50" borderId="133"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48" fillId="36" borderId="141" applyNumberFormat="0" applyAlignment="0" applyProtection="0"/>
    <xf numFmtId="0" fontId="50" fillId="0" borderId="142" applyNumberFormat="0" applyFill="0" applyAlignment="0" applyProtection="0"/>
    <xf numFmtId="0" fontId="39" fillId="50" borderId="133" applyNumberFormat="0" applyAlignment="0" applyProtection="0"/>
    <xf numFmtId="0" fontId="38" fillId="43" borderId="140" applyNumberFormat="0" applyAlignment="0" applyProtection="0"/>
    <xf numFmtId="0" fontId="35" fillId="40" borderId="139" applyNumberFormat="0" applyFont="0" applyAlignment="0" applyProtection="0"/>
    <xf numFmtId="0" fontId="48" fillId="43" borderId="141" applyNumberFormat="0" applyAlignment="0" applyProtection="0"/>
    <xf numFmtId="0" fontId="48" fillId="36" borderId="141" applyNumberFormat="0" applyAlignment="0" applyProtection="0"/>
    <xf numFmtId="0" fontId="35" fillId="40" borderId="139" applyNumberFormat="0" applyFont="0" applyAlignment="0" applyProtection="0"/>
    <xf numFmtId="0" fontId="16" fillId="40" borderId="139" applyNumberFormat="0" applyFont="0" applyAlignment="0" applyProtection="0"/>
    <xf numFmtId="0" fontId="70" fillId="0" borderId="144" applyNumberFormat="0" applyFill="0" applyAlignment="0" applyProtection="0"/>
    <xf numFmtId="0" fontId="64" fillId="50" borderId="133" applyNumberFormat="0" applyAlignment="0" applyProtection="0"/>
    <xf numFmtId="0" fontId="70" fillId="0" borderId="144"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16" fillId="40" borderId="139" applyNumberFormat="0" applyFont="0" applyAlignment="0" applyProtection="0"/>
    <xf numFmtId="0" fontId="38" fillId="36" borderId="140" applyNumberFormat="0" applyAlignment="0" applyProtection="0"/>
    <xf numFmtId="0" fontId="38" fillId="43" borderId="140" applyNumberFormat="0" applyAlignment="0" applyProtection="0"/>
    <xf numFmtId="0" fontId="39" fillId="50" borderId="133" applyNumberFormat="0" applyAlignment="0" applyProtection="0"/>
    <xf numFmtId="0" fontId="39" fillId="50" borderId="133" applyNumberFormat="0" applyAlignment="0" applyProtection="0"/>
    <xf numFmtId="0" fontId="45" fillId="38" borderId="140" applyNumberForma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43" borderId="141" applyNumberFormat="0" applyAlignment="0" applyProtection="0"/>
    <xf numFmtId="0" fontId="48" fillId="43" borderId="141" applyNumberFormat="0" applyAlignment="0" applyProtection="0"/>
    <xf numFmtId="0" fontId="50" fillId="0" borderId="142" applyNumberFormat="0" applyFill="0" applyAlignment="0" applyProtection="0"/>
    <xf numFmtId="0" fontId="50" fillId="0" borderId="143"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39" fillId="50" borderId="133"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16" fillId="40" borderId="139" applyNumberFormat="0" applyFont="0" applyAlignment="0" applyProtection="0"/>
    <xf numFmtId="0" fontId="38" fillId="36" borderId="140" applyNumberFormat="0" applyAlignment="0" applyProtection="0"/>
    <xf numFmtId="0" fontId="38" fillId="43" borderId="140" applyNumberFormat="0" applyAlignment="0" applyProtection="0"/>
    <xf numFmtId="0" fontId="38" fillId="36" borderId="140" applyNumberFormat="0" applyAlignment="0" applyProtection="0"/>
    <xf numFmtId="0" fontId="39" fillId="50" borderId="133" applyNumberFormat="0" applyAlignment="0" applyProtection="0"/>
    <xf numFmtId="0" fontId="39" fillId="50" borderId="133" applyNumberFormat="0" applyAlignment="0" applyProtection="0"/>
    <xf numFmtId="0" fontId="39" fillId="50" borderId="133" applyNumberFormat="0" applyAlignment="0" applyProtection="0"/>
    <xf numFmtId="0" fontId="45" fillId="38" borderId="140" applyNumberForma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43" borderId="141" applyNumberFormat="0" applyAlignment="0" applyProtection="0"/>
    <xf numFmtId="0" fontId="48" fillId="43" borderId="141" applyNumberFormat="0" applyAlignment="0" applyProtection="0"/>
    <xf numFmtId="0" fontId="50" fillId="0" borderId="142" applyNumberFormat="0" applyFill="0" applyAlignment="0" applyProtection="0"/>
    <xf numFmtId="0" fontId="50" fillId="0" borderId="143" applyNumberFormat="0" applyFill="0" applyAlignment="0" applyProtection="0"/>
    <xf numFmtId="0" fontId="50" fillId="0" borderId="142" applyNumberFormat="0" applyFill="0" applyAlignment="0" applyProtection="0"/>
    <xf numFmtId="0" fontId="16" fillId="40" borderId="139" applyNumberFormat="0" applyFont="0" applyAlignment="0" applyProtection="0"/>
    <xf numFmtId="0" fontId="35"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35" fillId="40" borderId="139" applyNumberFormat="0" applyFont="0" applyAlignment="0" applyProtection="0"/>
    <xf numFmtId="0" fontId="16" fillId="40" borderId="139" applyNumberFormat="0" applyFont="0" applyAlignment="0" applyProtection="0"/>
    <xf numFmtId="0" fontId="70" fillId="0" borderId="144" applyNumberFormat="0" applyFill="0" applyAlignment="0" applyProtection="0"/>
    <xf numFmtId="0" fontId="63" fillId="36" borderId="140" applyNumberFormat="0" applyAlignment="0" applyProtection="0"/>
    <xf numFmtId="0" fontId="38" fillId="36" borderId="140" applyNumberFormat="0" applyAlignment="0" applyProtection="0"/>
    <xf numFmtId="0" fontId="66" fillId="45"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68" fillId="36" borderId="141" applyNumberFormat="0" applyAlignment="0" applyProtection="0"/>
    <xf numFmtId="0" fontId="48" fillId="36" borderId="141" applyNumberFormat="0" applyAlignment="0" applyProtection="0"/>
    <xf numFmtId="0" fontId="70" fillId="0" borderId="144" applyNumberFormat="0" applyFill="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16" fillId="40" borderId="139" applyNumberFormat="0" applyFont="0" applyAlignment="0" applyProtection="0"/>
    <xf numFmtId="0" fontId="38" fillId="36" borderId="140" applyNumberFormat="0" applyAlignment="0" applyProtection="0"/>
    <xf numFmtId="0" fontId="38" fillId="43" borderId="140" applyNumberFormat="0" applyAlignment="0" applyProtection="0"/>
    <xf numFmtId="0" fontId="38" fillId="36" borderId="140" applyNumberFormat="0" applyAlignment="0" applyProtection="0"/>
    <xf numFmtId="0" fontId="45" fillId="38" borderId="140" applyNumberForma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43" borderId="141" applyNumberFormat="0" applyAlignment="0" applyProtection="0"/>
    <xf numFmtId="0" fontId="48" fillId="43" borderId="141" applyNumberFormat="0" applyAlignment="0" applyProtection="0"/>
    <xf numFmtId="0" fontId="50" fillId="0" borderId="142" applyNumberFormat="0" applyFill="0" applyAlignment="0" applyProtection="0"/>
    <xf numFmtId="0" fontId="50" fillId="0" borderId="143" applyNumberFormat="0" applyFill="0" applyAlignment="0" applyProtection="0"/>
    <xf numFmtId="0" fontId="50" fillId="0" borderId="142" applyNumberFormat="0" applyFill="0" applyAlignment="0" applyProtection="0"/>
    <xf numFmtId="0" fontId="63" fillId="36"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68" fillId="36" borderId="141" applyNumberFormat="0" applyAlignment="0" applyProtection="0"/>
    <xf numFmtId="0" fontId="70" fillId="0" borderId="144" applyNumberFormat="0" applyFill="0" applyAlignment="0" applyProtection="0"/>
    <xf numFmtId="0" fontId="16" fillId="40" borderId="139" applyNumberFormat="0" applyFon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16" fillId="40" borderId="139" applyNumberFormat="0" applyFont="0" applyAlignment="0" applyProtection="0"/>
    <xf numFmtId="0" fontId="38" fillId="36" borderId="140" applyNumberFormat="0" applyAlignment="0" applyProtection="0"/>
    <xf numFmtId="0" fontId="38" fillId="43" borderId="140" applyNumberFormat="0" applyAlignment="0" applyProtection="0"/>
    <xf numFmtId="0" fontId="38" fillId="36" borderId="140" applyNumberFormat="0" applyAlignment="0" applyProtection="0"/>
    <xf numFmtId="0" fontId="45" fillId="38" borderId="140" applyNumberForma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43" borderId="141" applyNumberFormat="0" applyAlignment="0" applyProtection="0"/>
    <xf numFmtId="0" fontId="48" fillId="43" borderId="141" applyNumberFormat="0" applyAlignment="0" applyProtection="0"/>
    <xf numFmtId="0" fontId="50" fillId="0" borderId="142" applyNumberFormat="0" applyFill="0" applyAlignment="0" applyProtection="0"/>
    <xf numFmtId="0" fontId="50" fillId="0" borderId="143" applyNumberFormat="0" applyFill="0" applyAlignment="0" applyProtection="0"/>
    <xf numFmtId="0" fontId="50" fillId="0" borderId="142" applyNumberFormat="0" applyFill="0" applyAlignment="0" applyProtection="0"/>
    <xf numFmtId="0" fontId="63" fillId="36"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68" fillId="36" borderId="141" applyNumberFormat="0" applyAlignment="0" applyProtection="0"/>
    <xf numFmtId="0" fontId="70" fillId="0" borderId="144" applyNumberFormat="0" applyFill="0" applyAlignment="0" applyProtection="0"/>
    <xf numFmtId="0" fontId="16" fillId="40" borderId="139" applyNumberFormat="0" applyFon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50" fillId="0" borderId="142" applyNumberFormat="0" applyFill="0" applyAlignment="0" applyProtection="0"/>
    <xf numFmtId="0" fontId="16" fillId="40" borderId="139" applyNumberFormat="0" applyFont="0" applyAlignment="0" applyProtection="0"/>
    <xf numFmtId="0" fontId="35" fillId="40" borderId="139" applyNumberFormat="0" applyFont="0" applyAlignment="0" applyProtection="0"/>
    <xf numFmtId="0" fontId="64" fillId="50" borderId="133" applyNumberFormat="0" applyAlignment="0" applyProtection="0"/>
    <xf numFmtId="0" fontId="39" fillId="50" borderId="133" applyNumberFormat="0" applyAlignment="0" applyProtection="0"/>
    <xf numFmtId="0" fontId="70" fillId="0" borderId="144"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66" fillId="45" borderId="140" applyNumberFormat="0" applyAlignment="0" applyProtection="0"/>
    <xf numFmtId="0" fontId="45" fillId="38" borderId="140" applyNumberFormat="0" applyAlignment="0" applyProtection="0"/>
    <xf numFmtId="0" fontId="38" fillId="36" borderId="140" applyNumberFormat="0" applyAlignment="0" applyProtection="0"/>
    <xf numFmtId="0" fontId="63" fillId="36" borderId="140" applyNumberFormat="0" applyAlignment="0" applyProtection="0"/>
    <xf numFmtId="0" fontId="38" fillId="36" borderId="140" applyNumberFormat="0" applyAlignment="0" applyProtection="0"/>
    <xf numFmtId="0" fontId="38" fillId="36" borderId="140" applyNumberFormat="0" applyAlignment="0" applyProtection="0"/>
    <xf numFmtId="0" fontId="63" fillId="36" borderId="140" applyNumberFormat="0" applyAlignment="0" applyProtection="0"/>
    <xf numFmtId="0" fontId="39" fillId="50" borderId="133" applyNumberFormat="0" applyAlignment="0" applyProtection="0"/>
    <xf numFmtId="0" fontId="45" fillId="38" borderId="140" applyNumberFormat="0" applyAlignment="0" applyProtection="0"/>
    <xf numFmtId="0" fontId="45" fillId="38"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6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70" fillId="0" borderId="144" applyNumberFormat="0" applyFill="0" applyAlignment="0" applyProtection="0"/>
    <xf numFmtId="0" fontId="70" fillId="0" borderId="144" applyNumberFormat="0" applyFill="0" applyAlignment="0" applyProtection="0"/>
    <xf numFmtId="0" fontId="48" fillId="36" borderId="141" applyNumberFormat="0" applyAlignment="0" applyProtection="0"/>
    <xf numFmtId="0" fontId="48" fillId="36" borderId="141" applyNumberFormat="0" applyAlignment="0" applyProtection="0"/>
    <xf numFmtId="0" fontId="45" fillId="38" borderId="140" applyNumberFormat="0" applyAlignment="0" applyProtection="0"/>
    <xf numFmtId="0" fontId="38" fillId="36" borderId="140" applyNumberFormat="0" applyAlignment="0" applyProtection="0"/>
    <xf numFmtId="0" fontId="16" fillId="40" borderId="139" applyNumberFormat="0" applyFont="0" applyAlignment="0" applyProtection="0"/>
    <xf numFmtId="0" fontId="68" fillId="36" borderId="141" applyNumberForma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48" fillId="36" borderId="141" applyNumberFormat="0" applyAlignment="0" applyProtection="0"/>
    <xf numFmtId="0" fontId="50" fillId="0" borderId="142" applyNumberFormat="0" applyFill="0" applyAlignment="0" applyProtection="0"/>
    <xf numFmtId="0" fontId="50" fillId="0" borderId="142" applyNumberFormat="0" applyFill="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16" fillId="40" borderId="139" applyNumberFormat="0" applyFont="0" applyAlignment="0" applyProtection="0"/>
    <xf numFmtId="0" fontId="38" fillId="36" borderId="140" applyNumberFormat="0" applyAlignment="0" applyProtection="0"/>
    <xf numFmtId="0" fontId="38" fillId="43" borderId="140" applyNumberFormat="0" applyAlignment="0" applyProtection="0"/>
    <xf numFmtId="0" fontId="38" fillId="36" borderId="140" applyNumberFormat="0" applyAlignment="0" applyProtection="0"/>
    <xf numFmtId="0" fontId="39" fillId="50" borderId="133" applyNumberFormat="0" applyAlignment="0" applyProtection="0"/>
    <xf numFmtId="0" fontId="39" fillId="50" borderId="133" applyNumberFormat="0" applyAlignment="0" applyProtection="0"/>
    <xf numFmtId="0" fontId="39" fillId="50" borderId="133" applyNumberFormat="0" applyAlignment="0" applyProtection="0"/>
    <xf numFmtId="0" fontId="45" fillId="38" borderId="140" applyNumberFormat="0" applyAlignment="0" applyProtection="0"/>
    <xf numFmtId="0" fontId="48" fillId="43"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36" borderId="141" applyNumberFormat="0" applyAlignment="0" applyProtection="0"/>
    <xf numFmtId="0" fontId="48" fillId="43" borderId="141" applyNumberFormat="0" applyAlignment="0" applyProtection="0"/>
    <xf numFmtId="0" fontId="48" fillId="43" borderId="141" applyNumberFormat="0" applyAlignment="0" applyProtection="0"/>
    <xf numFmtId="0" fontId="50" fillId="0" borderId="142" applyNumberFormat="0" applyFill="0" applyAlignment="0" applyProtection="0"/>
    <xf numFmtId="0" fontId="50" fillId="0" borderId="143" applyNumberFormat="0" applyFill="0" applyAlignment="0" applyProtection="0"/>
    <xf numFmtId="0" fontId="50" fillId="0" borderId="142" applyNumberFormat="0" applyFill="0" applyAlignment="0" applyProtection="0"/>
    <xf numFmtId="0" fontId="63" fillId="36" borderId="140" applyNumberFormat="0" applyAlignment="0" applyProtection="0"/>
    <xf numFmtId="0" fontId="66" fillId="45"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68" fillId="36" borderId="141" applyNumberFormat="0" applyAlignment="0" applyProtection="0"/>
    <xf numFmtId="0" fontId="70" fillId="0" borderId="144" applyNumberFormat="0" applyFill="0" applyAlignment="0" applyProtection="0"/>
    <xf numFmtId="0" fontId="16" fillId="40" borderId="139" applyNumberFormat="0" applyFont="0" applyAlignment="0" applyProtection="0"/>
    <xf numFmtId="0" fontId="38" fillId="36" borderId="140" applyNumberFormat="0" applyAlignment="0" applyProtection="0"/>
    <xf numFmtId="0" fontId="45" fillId="38" borderId="140" applyNumberForma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16" fillId="40" borderId="139" applyNumberFormat="0" applyFont="0" applyAlignment="0" applyProtection="0"/>
    <xf numFmtId="0" fontId="48" fillId="36" borderId="141" applyNumberFormat="0" applyAlignment="0" applyProtection="0"/>
    <xf numFmtId="0" fontId="50" fillId="0" borderId="142" applyNumberFormat="0" applyFill="0" applyAlignment="0" applyProtection="0"/>
    <xf numFmtId="0" fontId="45" fillId="38" borderId="151" applyNumberFormat="0" applyAlignment="0" applyProtection="0"/>
    <xf numFmtId="0" fontId="66" fillId="45" borderId="151" applyNumberForma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48" fillId="36" borderId="153" applyNumberFormat="0" applyAlignment="0" applyProtection="0"/>
    <xf numFmtId="0" fontId="48" fillId="36" borderId="153" applyNumberFormat="0" applyAlignment="0" applyProtection="0"/>
    <xf numFmtId="0" fontId="68" fillId="36" borderId="153" applyNumberFormat="0" applyAlignment="0" applyProtection="0"/>
    <xf numFmtId="0" fontId="50" fillId="0" borderId="154" applyNumberFormat="0" applyFill="0" applyAlignment="0" applyProtection="0"/>
    <xf numFmtId="0" fontId="50" fillId="0" borderId="154" applyNumberFormat="0" applyFill="0" applyAlignment="0" applyProtection="0"/>
    <xf numFmtId="0" fontId="70" fillId="0" borderId="150" applyNumberFormat="0" applyFill="0" applyAlignment="0" applyProtection="0"/>
    <xf numFmtId="0" fontId="70" fillId="0" borderId="150" applyNumberFormat="0" applyFill="0" applyAlignment="0" applyProtection="0"/>
    <xf numFmtId="0" fontId="48" fillId="36" borderId="153" applyNumberFormat="0" applyAlignment="0" applyProtection="0"/>
    <xf numFmtId="0" fontId="48" fillId="36" borderId="153" applyNumberFormat="0" applyAlignment="0" applyProtection="0"/>
    <xf numFmtId="0" fontId="45" fillId="38" borderId="151" applyNumberFormat="0" applyAlignment="0" applyProtection="0"/>
    <xf numFmtId="0" fontId="38" fillId="36" borderId="151" applyNumberFormat="0" applyAlignment="0" applyProtection="0"/>
    <xf numFmtId="0" fontId="16" fillId="40" borderId="152" applyNumberFormat="0" applyFont="0" applyAlignment="0" applyProtection="0"/>
    <xf numFmtId="0" fontId="68" fillId="36" borderId="153" applyNumberFormat="0" applyAlignment="0" applyProtection="0"/>
    <xf numFmtId="0" fontId="38" fillId="36" borderId="151" applyNumberFormat="0" applyAlignment="0" applyProtection="0"/>
    <xf numFmtId="0" fontId="45" fillId="38" borderId="151" applyNumberForma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16" fillId="40" borderId="152" applyNumberFormat="0" applyFont="0" applyAlignment="0" applyProtection="0"/>
    <xf numFmtId="0" fontId="48" fillId="36" borderId="153" applyNumberFormat="0" applyAlignment="0" applyProtection="0"/>
    <xf numFmtId="0" fontId="48" fillId="36" borderId="153" applyNumberFormat="0" applyAlignment="0" applyProtection="0"/>
    <xf numFmtId="0" fontId="50" fillId="0" borderId="154" applyNumberFormat="0" applyFill="0" applyAlignment="0" applyProtection="0"/>
    <xf numFmtId="0" fontId="50" fillId="0" borderId="154" applyNumberFormat="0" applyFill="0" applyAlignment="0" applyProtection="0"/>
    <xf numFmtId="0" fontId="48" fillId="36" borderId="153" applyNumberFormat="0" applyAlignment="0" applyProtection="0"/>
    <xf numFmtId="0" fontId="48" fillId="36" borderId="153" applyNumberFormat="0" applyAlignment="0" applyProtection="0"/>
    <xf numFmtId="0" fontId="48" fillId="36" borderId="153"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5"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35"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64" fillId="50" borderId="103"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9" applyNumberFormat="0" applyFill="0" applyAlignment="0" applyProtection="0"/>
    <xf numFmtId="0" fontId="35" fillId="40" borderId="155" applyNumberFormat="0" applyFont="0" applyAlignment="0" applyProtection="0"/>
    <xf numFmtId="0" fontId="38" fillId="43" borderId="156" applyNumberFormat="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8" fillId="36" borderId="15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70" fillId="0" borderId="160" applyNumberFormat="0" applyFill="0" applyAlignment="0" applyProtection="0"/>
    <xf numFmtId="0" fontId="64" fillId="50" borderId="103" applyNumberFormat="0" applyAlignment="0" applyProtection="0"/>
    <xf numFmtId="0" fontId="39" fillId="50" borderId="103" applyNumberFormat="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5" fillId="38" borderId="156" applyNumberFormat="0" applyAlignment="0" applyProtection="0"/>
    <xf numFmtId="0" fontId="70" fillId="0" borderId="160" applyNumberFormat="0" applyFill="0" applyAlignment="0" applyProtection="0"/>
    <xf numFmtId="0" fontId="38" fillId="36" borderId="156" applyNumberFormat="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39" fillId="50" borderId="103"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39" fillId="50" borderId="103"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38" fillId="43" borderId="156" applyNumberFormat="0" applyAlignment="0" applyProtection="0"/>
    <xf numFmtId="0" fontId="35" fillId="40" borderId="155" applyNumberFormat="0" applyFon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8" fillId="36" borderId="157" applyNumberFormat="0" applyAlignment="0" applyProtection="0"/>
    <xf numFmtId="0" fontId="64" fillId="50" borderId="103" applyNumberFormat="0" applyAlignment="0" applyProtection="0"/>
    <xf numFmtId="0" fontId="39" fillId="50" borderId="103"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39" fillId="50" borderId="103"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39" fillId="50" borderId="103"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57" applyNumberFormat="0" applyAlignment="0" applyProtection="0"/>
    <xf numFmtId="0" fontId="48" fillId="36" borderId="157" applyNumberFormat="0" applyAlignment="0" applyProtection="0"/>
    <xf numFmtId="0" fontId="35" fillId="40" borderId="155" applyNumberFormat="0" applyFont="0" applyAlignment="0" applyProtection="0"/>
    <xf numFmtId="0" fontId="16" fillId="40" borderId="155" applyNumberFormat="0" applyFont="0" applyAlignment="0" applyProtection="0"/>
    <xf numFmtId="0" fontId="70" fillId="0" borderId="160" applyNumberFormat="0" applyFill="0" applyAlignment="0" applyProtection="0"/>
    <xf numFmtId="0" fontId="64" fillId="50" borderId="103"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9" fillId="50" borderId="103" applyNumberFormat="0" applyAlignment="0" applyProtection="0"/>
    <xf numFmtId="0" fontId="39" fillId="50" borderId="103"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39" fillId="50" borderId="103"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9" fillId="50" borderId="103" applyNumberFormat="0" applyAlignment="0" applyProtection="0"/>
    <xf numFmtId="0" fontId="39" fillId="50" borderId="103"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48" fillId="36" borderId="15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5" fillId="40" borderId="155" applyNumberFormat="0" applyFont="0" applyAlignment="0" applyProtection="0"/>
    <xf numFmtId="0" fontId="64" fillId="50" borderId="103" applyNumberFormat="0" applyAlignment="0" applyProtection="0"/>
    <xf numFmtId="0" fontId="39" fillId="50" borderId="103"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9" fillId="50" borderId="103"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83" fillId="36" borderId="156" applyNumberFormat="0" applyAlignment="0" applyProtection="0"/>
    <xf numFmtId="0" fontId="83" fillId="36" borderId="156" applyNumberFormat="0" applyAlignment="0" applyProtection="0"/>
    <xf numFmtId="44" fontId="16" fillId="0" borderId="0" applyFont="0" applyFill="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0" borderId="161" applyNumberFormat="0" applyFill="0" applyAlignment="0" applyProtection="0"/>
    <xf numFmtId="0" fontId="43" fillId="0" borderId="162" applyNumberFormat="0" applyFill="0" applyAlignment="0" applyProtection="0"/>
    <xf numFmtId="0" fontId="44" fillId="0" borderId="163" applyNumberFormat="0" applyFill="0" applyAlignment="0" applyProtection="0"/>
    <xf numFmtId="165" fontId="59" fillId="0" borderId="0" applyNumberFormat="0" applyFill="0" applyBorder="0" applyAlignment="0" applyProtection="0">
      <alignment vertical="top"/>
      <protection locked="0"/>
    </xf>
    <xf numFmtId="0" fontId="45" fillId="45" borderId="156" applyNumberFormat="0" applyAlignment="0" applyProtection="0"/>
    <xf numFmtId="0" fontId="45" fillId="45" borderId="156" applyNumberFormat="0" applyAlignment="0" applyProtection="0"/>
    <xf numFmtId="0" fontId="51" fillId="0" borderId="39" applyNumberFormat="0" applyFill="0" applyAlignment="0" applyProtection="0"/>
    <xf numFmtId="0" fontId="51" fillId="0" borderId="39" applyNumberFormat="0" applyFill="0" applyAlignment="0" applyProtection="0"/>
    <xf numFmtId="0" fontId="84" fillId="45" borderId="0" applyNumberFormat="0" applyBorder="0" applyAlignment="0" applyProtection="0"/>
    <xf numFmtId="0" fontId="84" fillId="45" borderId="0" applyNumberFormat="0" applyBorder="0" applyAlignment="0" applyProtection="0"/>
    <xf numFmtId="0" fontId="16" fillId="0" borderId="0"/>
    <xf numFmtId="165" fontId="16" fillId="0" borderId="0"/>
    <xf numFmtId="165" fontId="16" fillId="0" borderId="0"/>
    <xf numFmtId="165" fontId="16" fillId="0" borderId="0"/>
    <xf numFmtId="0" fontId="35" fillId="0" borderId="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6" fillId="45" borderId="156" applyNumberFormat="0" applyAlignment="0" applyProtection="0"/>
    <xf numFmtId="0" fontId="50" fillId="0" borderId="158" applyNumberFormat="0" applyFill="0" applyAlignment="0" applyProtection="0"/>
    <xf numFmtId="0" fontId="45" fillId="38" borderId="156"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5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68" fillId="36" borderId="15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68" fillId="36" borderId="157" applyNumberFormat="0" applyAlignment="0" applyProtection="0"/>
    <xf numFmtId="0" fontId="70" fillId="0" borderId="160"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57" applyNumberFormat="0" applyAlignment="0" applyProtection="0"/>
    <xf numFmtId="0" fontId="16" fillId="40" borderId="155" applyNumberFormat="0" applyFont="0" applyAlignment="0" applyProtection="0"/>
    <xf numFmtId="0" fontId="48" fillId="36" borderId="15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16" fillId="40" borderId="155" applyNumberFormat="0" applyFont="0" applyAlignment="0" applyProtection="0"/>
    <xf numFmtId="0" fontId="48" fillId="36" borderId="15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5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5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5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5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5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5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68" fillId="36" borderId="157" applyNumberFormat="0" applyAlignment="0" applyProtection="0"/>
    <xf numFmtId="0" fontId="16" fillId="40" borderId="155" applyNumberFormat="0" applyFont="0" applyAlignment="0" applyProtection="0"/>
    <xf numFmtId="0" fontId="68" fillId="36" borderId="157" applyNumberFormat="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5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5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5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57" applyNumberFormat="0" applyAlignment="0" applyProtection="0"/>
    <xf numFmtId="0" fontId="16" fillId="40" borderId="155" applyNumberFormat="0" applyFont="0" applyAlignment="0" applyProtection="0"/>
    <xf numFmtId="0" fontId="48" fillId="36" borderId="15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5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5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5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70" fillId="0" borderId="160" applyNumberFormat="0" applyFill="0" applyAlignment="0" applyProtection="0"/>
    <xf numFmtId="0" fontId="66" fillId="45"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5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5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68" fillId="36" borderId="157" applyNumberFormat="0" applyAlignment="0" applyProtection="0"/>
    <xf numFmtId="0" fontId="16" fillId="40" borderId="155" applyNumberFormat="0" applyFont="0" applyAlignment="0" applyProtection="0"/>
    <xf numFmtId="0" fontId="68" fillId="36" borderId="157" applyNumberFormat="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5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5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5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5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57"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16" fillId="40" borderId="155" applyNumberFormat="0" applyFont="0" applyAlignment="0" applyProtection="0"/>
    <xf numFmtId="0" fontId="35"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57" applyNumberFormat="0" applyAlignment="0" applyProtection="0"/>
    <xf numFmtId="0" fontId="16" fillId="40" borderId="155" applyNumberFormat="0" applyFont="0" applyAlignment="0" applyProtection="0"/>
    <xf numFmtId="0" fontId="64" fillId="50" borderId="133" applyNumberFormat="0" applyAlignment="0" applyProtection="0"/>
    <xf numFmtId="0" fontId="39" fillId="50" borderId="133" applyNumberForma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5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5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6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57" applyNumberFormat="0" applyAlignment="0" applyProtection="0"/>
    <xf numFmtId="0" fontId="48" fillId="36" borderId="15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5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57" applyNumberFormat="0" applyAlignment="0" applyProtection="0"/>
    <xf numFmtId="0" fontId="45" fillId="38" borderId="156"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57" applyNumberFormat="0" applyAlignment="0" applyProtection="0"/>
    <xf numFmtId="0" fontId="48" fillId="36" borderId="15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5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38" fillId="43" borderId="156" applyNumberFormat="0" applyAlignment="0" applyProtection="0"/>
    <xf numFmtId="0" fontId="50" fillId="0" borderId="158" applyNumberFormat="0" applyFill="0" applyAlignment="0" applyProtection="0"/>
    <xf numFmtId="0" fontId="68" fillId="36" borderId="15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5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0" borderId="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0" fillId="9" borderId="20" applyNumberFormat="0" applyAlignment="0" applyProtection="0"/>
    <xf numFmtId="0" fontId="32" fillId="10" borderId="23" applyNumberFormat="0" applyAlignment="0" applyProtection="0"/>
    <xf numFmtId="43" fontId="16" fillId="0" borderId="0" applyFont="0" applyFill="0" applyBorder="0" applyAlignment="0" applyProtection="0"/>
    <xf numFmtId="43" fontId="20" fillId="0" borderId="0" applyFont="0" applyFill="0" applyBorder="0" applyAlignment="0" applyProtection="0"/>
    <xf numFmtId="0" fontId="34" fillId="0" borderId="0" applyNumberFormat="0" applyFill="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59" fillId="0" borderId="0" applyNumberFormat="0" applyFill="0" applyBorder="0" applyAlignment="0" applyProtection="0">
      <alignment vertical="top"/>
      <protection locked="0"/>
    </xf>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28" fillId="8" borderId="20" applyNumberFormat="0" applyAlignment="0" applyProtection="0"/>
    <xf numFmtId="0" fontId="31" fillId="0" borderId="22" applyNumberFormat="0" applyFill="0" applyAlignment="0" applyProtection="0"/>
    <xf numFmtId="0" fontId="20" fillId="0" borderId="0"/>
    <xf numFmtId="0" fontId="20" fillId="0" borderId="0"/>
    <xf numFmtId="0" fontId="20" fillId="0" borderId="0"/>
    <xf numFmtId="0" fontId="20" fillId="0" borderId="0"/>
    <xf numFmtId="0" fontId="16" fillId="0" borderId="0"/>
    <xf numFmtId="0" fontId="20" fillId="0" borderId="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20" fillId="11" borderId="24"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20" fillId="11" borderId="24"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57" applyNumberFormat="0" applyAlignment="0" applyProtection="0"/>
    <xf numFmtId="0" fontId="48" fillId="36" borderId="157" applyNumberFormat="0" applyAlignment="0" applyProtection="0"/>
    <xf numFmtId="0" fontId="48" fillId="36"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48" fillId="43" borderId="157" applyNumberFormat="0" applyAlignment="0" applyProtection="0"/>
    <xf numFmtId="0" fontId="29" fillId="9" borderId="21" applyNumberFormat="0" applyAlignment="0" applyProtection="0"/>
    <xf numFmtId="0" fontId="21" fillId="0" borderId="0" applyNumberFormat="0" applyFill="0" applyBorder="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6" fillId="0" borderId="25" applyNumberFormat="0" applyFill="0" applyAlignment="0" applyProtection="0"/>
    <xf numFmtId="0" fontId="33" fillId="0" borderId="0" applyNumberFormat="0" applyFill="0" applyBorder="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38" fillId="43" borderId="165" applyNumberFormat="0" applyAlignment="0" applyProtection="0"/>
    <xf numFmtId="0" fontId="35" fillId="40" borderId="166" applyNumberFormat="0" applyFont="0" applyAlignment="0" applyProtection="0"/>
    <xf numFmtId="0" fontId="48" fillId="43"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63" fillId="36" borderId="165" applyNumberFormat="0" applyAlignment="0" applyProtection="0"/>
    <xf numFmtId="0" fontId="38" fillId="36" borderId="165" applyNumberFormat="0" applyAlignment="0" applyProtection="0"/>
    <xf numFmtId="0" fontId="66" fillId="45"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5"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68" fillId="36"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5" fillId="38"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50" fillId="0" borderId="168"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63" fillId="36" borderId="165"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48" fillId="43" borderId="167" applyNumberFormat="0" applyAlignment="0" applyProtection="0"/>
    <xf numFmtId="0" fontId="35"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38" fillId="36" borderId="165" applyNumberFormat="0" applyAlignment="0" applyProtection="0"/>
    <xf numFmtId="0" fontId="38" fillId="43"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45" fillId="38" borderId="165" applyNumberFormat="0" applyAlignment="0" applyProtection="0"/>
    <xf numFmtId="0" fontId="45" fillId="38"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8" fillId="36" borderId="167"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3"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63"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68" fillId="36" borderId="167"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38"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38" fillId="43"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38" fillId="36" borderId="165"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38" fillId="43" borderId="165" applyNumberFormat="0" applyAlignment="0" applyProtection="0"/>
    <xf numFmtId="0" fontId="35" fillId="40" borderId="166"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65" applyNumberFormat="0" applyAlignment="0" applyProtection="0"/>
    <xf numFmtId="0" fontId="63"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63"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68" applyNumberFormat="0" applyFill="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66" fillId="45" borderId="165" applyNumberFormat="0" applyAlignment="0" applyProtection="0"/>
    <xf numFmtId="0" fontId="45" fillId="38"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70" fillId="0" borderId="160" applyNumberFormat="0" applyFill="0" applyAlignment="0" applyProtection="0"/>
    <xf numFmtId="0" fontId="63"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65" applyNumberFormat="0" applyAlignment="0" applyProtection="0"/>
    <xf numFmtId="0" fontId="66" fillId="45"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68" applyNumberFormat="0" applyFill="0" applyAlignment="0" applyProtection="0"/>
    <xf numFmtId="0" fontId="50" fillId="0" borderId="168" applyNumberFormat="0" applyFill="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45" fillId="38"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66" fillId="45" borderId="165" applyNumberFormat="0" applyAlignment="0" applyProtection="0"/>
    <xf numFmtId="0" fontId="83" fillId="36" borderId="165" applyNumberFormat="0" applyAlignment="0" applyProtection="0"/>
    <xf numFmtId="0" fontId="83" fillId="36" borderId="165" applyNumberFormat="0" applyAlignment="0" applyProtection="0"/>
    <xf numFmtId="0" fontId="50" fillId="0" borderId="168" applyNumberFormat="0" applyFill="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5" fillId="40" borderId="166" applyNumberFormat="0" applyFont="0" applyAlignment="0" applyProtection="0"/>
    <xf numFmtId="0" fontId="70" fillId="0" borderId="160"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68" applyNumberFormat="0" applyFill="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5" fillId="38"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63" fillId="36" borderId="165"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38" fillId="36" borderId="165" applyNumberFormat="0" applyAlignment="0" applyProtection="0"/>
    <xf numFmtId="0" fontId="38" fillId="43"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45" fillId="38" borderId="165" applyNumberFormat="0" applyAlignment="0" applyProtection="0"/>
    <xf numFmtId="0" fontId="45" fillId="38"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8" fillId="36" borderId="167"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70" fillId="0" borderId="160"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3" fillId="36" borderId="165"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63"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68" fillId="36" borderId="167"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70" fillId="0" borderId="160" applyNumberFormat="0" applyFill="0" applyAlignment="0" applyProtection="0"/>
    <xf numFmtId="0" fontId="38" fillId="36" borderId="165"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38" fillId="43"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5" fillId="40" borderId="166" applyNumberFormat="0" applyFont="0" applyAlignment="0" applyProtection="0"/>
    <xf numFmtId="0" fontId="70" fillId="0" borderId="160"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68" applyNumberFormat="0" applyFill="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5" fillId="38"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63" fillId="36" borderId="165"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38" fillId="36" borderId="165" applyNumberFormat="0" applyAlignment="0" applyProtection="0"/>
    <xf numFmtId="0" fontId="38" fillId="43"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45" fillId="38" borderId="165" applyNumberFormat="0" applyAlignment="0" applyProtection="0"/>
    <xf numFmtId="0" fontId="45" fillId="38"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8" fillId="36" borderId="167"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70" fillId="0" borderId="160"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3" fillId="36" borderId="165"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63"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68" fillId="36" borderId="167"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70" fillId="0" borderId="160" applyNumberFormat="0" applyFill="0" applyAlignment="0" applyProtection="0"/>
    <xf numFmtId="0" fontId="38" fillId="36" borderId="165"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38" fillId="43"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59"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5"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68" fillId="36"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5" fillId="38"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50" fillId="0" borderId="168" applyNumberFormat="0" applyFill="0" applyAlignment="0" applyProtection="0"/>
    <xf numFmtId="0" fontId="48" fillId="43" borderId="167" applyNumberFormat="0" applyAlignment="0" applyProtection="0"/>
    <xf numFmtId="0" fontId="35" fillId="40" borderId="166" applyNumberFormat="0" applyFont="0" applyAlignment="0" applyProtection="0"/>
    <xf numFmtId="0" fontId="38" fillId="43" borderId="165" applyNumberFormat="0" applyAlignment="0" applyProtection="0"/>
    <xf numFmtId="0" fontId="63" fillId="36" borderId="165"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48" fillId="43" borderId="167" applyNumberFormat="0" applyAlignment="0" applyProtection="0"/>
    <xf numFmtId="0" fontId="35"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38" fillId="36" borderId="165" applyNumberFormat="0" applyAlignment="0" applyProtection="0"/>
    <xf numFmtId="0" fontId="38" fillId="43"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38" fillId="36" borderId="165"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45" fillId="38" borderId="165" applyNumberFormat="0" applyAlignment="0" applyProtection="0"/>
    <xf numFmtId="0" fontId="45" fillId="38"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6" fillId="45" borderId="165" applyNumberForma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63" fillId="36" borderId="165" applyNumberFormat="0" applyAlignment="0" applyProtection="0"/>
    <xf numFmtId="0" fontId="48" fillId="36" borderId="167"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45" fillId="38" borderId="165"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3"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38" fillId="36" borderId="165" applyNumberFormat="0" applyAlignment="0" applyProtection="0"/>
    <xf numFmtId="0" fontId="63" fillId="36"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8" fillId="36" borderId="167" applyNumberFormat="0" applyAlignment="0" applyProtection="0"/>
    <xf numFmtId="0" fontId="45" fillId="38" borderId="165" applyNumberFormat="0" applyAlignment="0" applyProtection="0"/>
    <xf numFmtId="0" fontId="45" fillId="38"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65" applyNumberFormat="0" applyAlignment="0" applyProtection="0"/>
    <xf numFmtId="0" fontId="38" fillId="36" borderId="165" applyNumberFormat="0" applyAlignment="0" applyProtection="0"/>
    <xf numFmtId="0" fontId="16" fillId="40" borderId="166" applyNumberFormat="0" applyFont="0" applyAlignment="0" applyProtection="0"/>
    <xf numFmtId="0" fontId="68" fillId="36" borderId="167" applyNumberForma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16" fillId="40" borderId="166" applyNumberFormat="0" applyFont="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48"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5" fillId="38" borderId="165" applyNumberFormat="0" applyAlignment="0" applyProtection="0"/>
    <xf numFmtId="0" fontId="45" fillId="38" borderId="165" applyNumberFormat="0" applyAlignment="0" applyProtection="0"/>
    <xf numFmtId="0" fontId="38" fillId="36" borderId="165" applyNumberFormat="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63" fillId="36" borderId="165" applyNumberFormat="0" applyAlignment="0" applyProtection="0"/>
    <xf numFmtId="0" fontId="16" fillId="40" borderId="166" applyNumberFormat="0" applyFon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68" fillId="36" borderId="167" applyNumberFormat="0" applyAlignment="0" applyProtection="0"/>
    <xf numFmtId="0" fontId="16" fillId="40" borderId="166" applyNumberFormat="0" applyFont="0" applyAlignment="0" applyProtection="0"/>
    <xf numFmtId="0" fontId="68" fillId="36" borderId="167" applyNumberFormat="0" applyAlignment="0" applyProtection="0"/>
    <xf numFmtId="0" fontId="45" fillId="38" borderId="165"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65" applyNumberFormat="0" applyAlignment="0" applyProtection="0"/>
    <xf numFmtId="0" fontId="45" fillId="38" borderId="165" applyNumberFormat="0" applyAlignment="0" applyProtection="0"/>
    <xf numFmtId="0" fontId="50" fillId="0" borderId="168" applyNumberFormat="0" applyFill="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38" fillId="36" borderId="165" applyNumberFormat="0" applyAlignment="0" applyProtection="0"/>
    <xf numFmtId="0" fontId="48" fillId="36" borderId="167" applyNumberForma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38" fillId="43" borderId="165" applyNumberFormat="0" applyAlignment="0" applyProtection="0"/>
    <xf numFmtId="0" fontId="38" fillId="36" borderId="165" applyNumberFormat="0" applyAlignment="0" applyProtection="0"/>
    <xf numFmtId="0" fontId="38" fillId="36" borderId="165" applyNumberFormat="0" applyAlignment="0" applyProtection="0"/>
    <xf numFmtId="0" fontId="63" fillId="36"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48" fillId="36" borderId="167" applyNumberFormat="0" applyAlignment="0" applyProtection="0"/>
    <xf numFmtId="0" fontId="38" fillId="36"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6" fillId="45" borderId="165" applyNumberFormat="0" applyAlignment="0" applyProtection="0"/>
    <xf numFmtId="0" fontId="16" fillId="40" borderId="166" applyNumberFormat="0" applyFon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8" fillId="36" borderId="167"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38" fillId="43"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0" fillId="0" borderId="168" applyNumberFormat="0" applyFill="0" applyAlignment="0" applyProtection="0"/>
    <xf numFmtId="0" fontId="38" fillId="36" borderId="165" applyNumberFormat="0" applyAlignment="0" applyProtection="0"/>
    <xf numFmtId="0" fontId="38" fillId="36" borderId="165" applyNumberFormat="0" applyAlignment="0" applyProtection="0"/>
    <xf numFmtId="0" fontId="68" fillId="36" borderId="167" applyNumberFormat="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45" fillId="38" borderId="165"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63" fillId="36" borderId="165" applyNumberFormat="0" applyAlignment="0" applyProtection="0"/>
    <xf numFmtId="0" fontId="66" fillId="45"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68" fillId="36" borderId="167" applyNumberFormat="0" applyAlignment="0" applyProtection="0"/>
    <xf numFmtId="0" fontId="16" fillId="40" borderId="166" applyNumberFormat="0" applyFont="0" applyAlignment="0" applyProtection="0"/>
    <xf numFmtId="0" fontId="38" fillId="36"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50" fillId="0" borderId="168" applyNumberFormat="0" applyFill="0" applyAlignment="0" applyProtection="0"/>
    <xf numFmtId="0" fontId="83" fillId="36" borderId="165" applyNumberFormat="0" applyAlignment="0" applyProtection="0"/>
    <xf numFmtId="0" fontId="83" fillId="36" borderId="165" applyNumberFormat="0" applyAlignment="0" applyProtection="0"/>
    <xf numFmtId="0" fontId="45" fillId="45" borderId="165" applyNumberFormat="0" applyAlignment="0" applyProtection="0"/>
    <xf numFmtId="0" fontId="45" fillId="45" borderId="165" applyNumberFormat="0" applyAlignment="0" applyProtection="0"/>
    <xf numFmtId="0" fontId="38" fillId="36" borderId="165" applyNumberFormat="0" applyAlignment="0" applyProtection="0"/>
    <xf numFmtId="0" fontId="38" fillId="36"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38" fillId="43"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45" fillId="38" borderId="165"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35" fillId="40" borderId="166" applyNumberFormat="0" applyFont="0" applyAlignment="0" applyProtection="0"/>
    <xf numFmtId="0" fontId="35" fillId="40" borderId="166" applyNumberFormat="0" applyFont="0" applyAlignment="0" applyProtection="0"/>
    <xf numFmtId="0" fontId="35" fillId="40" borderId="166" applyNumberFormat="0" applyFont="0" applyAlignment="0" applyProtection="0"/>
    <xf numFmtId="0" fontId="35" fillId="40" borderId="166" applyNumberFormat="0" applyFont="0" applyAlignment="0" applyProtection="0"/>
    <xf numFmtId="0" fontId="35" fillId="40" borderId="166" applyNumberFormat="0" applyFont="0" applyAlignment="0" applyProtection="0"/>
    <xf numFmtId="0" fontId="35"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68" applyNumberFormat="0" applyFill="0" applyAlignment="0" applyProtection="0"/>
    <xf numFmtId="0" fontId="50" fillId="0" borderId="168" applyNumberFormat="0" applyFill="0" applyAlignment="0" applyProtection="0"/>
    <xf numFmtId="0" fontId="33" fillId="0" borderId="0" applyNumberFormat="0" applyFill="0" applyBorder="0" applyAlignment="0" applyProtection="0"/>
    <xf numFmtId="0" fontId="6" fillId="0" borderId="25" applyNumberFormat="0" applyFill="0" applyAlignment="0" applyProtection="0"/>
    <xf numFmtId="0" fontId="21" fillId="0" borderId="0" applyNumberFormat="0" applyFill="0" applyBorder="0" applyAlignment="0" applyProtection="0"/>
    <xf numFmtId="0" fontId="29" fillId="9" borderId="21" applyNumberFormat="0" applyAlignment="0" applyProtection="0"/>
    <xf numFmtId="0" fontId="20" fillId="11" borderId="24" applyNumberFormat="0" applyFont="0" applyAlignment="0" applyProtection="0"/>
    <xf numFmtId="0" fontId="16" fillId="40" borderId="166" applyNumberFormat="0" applyFont="0" applyAlignment="0" applyProtection="0"/>
    <xf numFmtId="0" fontId="27" fillId="7" borderId="0" applyNumberFormat="0" applyBorder="0" applyAlignment="0" applyProtection="0"/>
    <xf numFmtId="0" fontId="31" fillId="0" borderId="22" applyNumberFormat="0" applyFill="0" applyAlignment="0" applyProtection="0"/>
    <xf numFmtId="0" fontId="28" fillId="8" borderId="20" applyNumberFormat="0" applyAlignment="0" applyProtection="0"/>
    <xf numFmtId="0" fontId="24" fillId="0" borderId="0" applyNumberFormat="0" applyFill="0" applyBorder="0" applyAlignment="0" applyProtection="0"/>
    <xf numFmtId="0" fontId="24" fillId="0" borderId="19" applyNumberFormat="0" applyFill="0" applyAlignment="0" applyProtection="0"/>
    <xf numFmtId="0" fontId="23" fillId="0" borderId="18" applyNumberFormat="0" applyFill="0" applyAlignment="0" applyProtection="0"/>
    <xf numFmtId="0" fontId="22" fillId="0" borderId="17" applyNumberFormat="0" applyFill="0" applyAlignment="0" applyProtection="0"/>
    <xf numFmtId="0" fontId="25" fillId="5" borderId="0" applyNumberFormat="0" applyBorder="0" applyAlignment="0" applyProtection="0"/>
    <xf numFmtId="0" fontId="34" fillId="0" borderId="0" applyNumberFormat="0" applyFill="0" applyBorder="0" applyAlignment="0" applyProtection="0"/>
    <xf numFmtId="43" fontId="16" fillId="0" borderId="0" applyFont="0" applyFill="0" applyBorder="0" applyAlignment="0" applyProtection="0"/>
    <xf numFmtId="0" fontId="32" fillId="10" borderId="23" applyNumberFormat="0" applyAlignment="0" applyProtection="0"/>
    <xf numFmtId="0" fontId="30" fillId="9" borderId="20" applyNumberFormat="0" applyAlignment="0" applyProtection="0"/>
    <xf numFmtId="0" fontId="26" fillId="6"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35"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20" fillId="34" borderId="0" applyNumberFormat="0" applyBorder="0" applyAlignment="0" applyProtection="0"/>
    <xf numFmtId="0" fontId="20" fillId="30" borderId="0" applyNumberFormat="0" applyBorder="0" applyAlignment="0" applyProtection="0"/>
    <xf numFmtId="0" fontId="20" fillId="26" borderId="0" applyNumberFormat="0" applyBorder="0" applyAlignment="0" applyProtection="0"/>
    <xf numFmtId="0" fontId="20" fillId="22" borderId="0" applyNumberFormat="0" applyBorder="0" applyAlignment="0" applyProtection="0"/>
    <xf numFmtId="0" fontId="20" fillId="18" borderId="0" applyNumberFormat="0" applyBorder="0" applyAlignment="0" applyProtection="0"/>
    <xf numFmtId="0" fontId="20" fillId="14" borderId="0" applyNumberFormat="0" applyBorder="0" applyAlignment="0" applyProtection="0"/>
    <xf numFmtId="0" fontId="20" fillId="3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16" fillId="0" borderId="0"/>
    <xf numFmtId="0" fontId="48" fillId="43"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8" fillId="36" borderId="167" applyNumberFormat="0" applyAlignment="0" applyProtection="0"/>
    <xf numFmtId="0" fontId="6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4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43" fontId="16" fillId="0" borderId="0" applyFont="0" applyFill="0" applyBorder="0" applyAlignment="0" applyProtection="0"/>
    <xf numFmtId="0" fontId="16" fillId="0" borderId="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43"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50" fillId="0" borderId="159"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43"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48" fillId="43"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43"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6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50" fillId="0" borderId="159"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43" borderId="167" applyNumberFormat="0" applyAlignment="0" applyProtection="0"/>
    <xf numFmtId="0" fontId="50" fillId="0" borderId="159" applyNumberFormat="0" applyFill="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70" fillId="0" borderId="160"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3"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38" fillId="36"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38" fillId="43" borderId="156" applyNumberFormat="0" applyAlignment="0" applyProtection="0"/>
    <xf numFmtId="0" fontId="35" fillId="40" borderId="155" applyNumberFormat="0" applyFont="0" applyAlignment="0" applyProtection="0"/>
    <xf numFmtId="0" fontId="48" fillId="43" borderId="167" applyNumberFormat="0" applyAlignment="0" applyProtection="0"/>
    <xf numFmtId="0" fontId="50" fillId="0" borderId="159" applyNumberFormat="0" applyFill="0" applyAlignment="0" applyProtection="0"/>
    <xf numFmtId="0" fontId="66" fillId="45"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63"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5" fillId="38"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70" fillId="0" borderId="160" applyNumberFormat="0" applyFill="0" applyAlignment="0" applyProtection="0"/>
    <xf numFmtId="0" fontId="63"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68" fillId="36" borderId="167" applyNumberFormat="0" applyAlignment="0" applyProtection="0"/>
    <xf numFmtId="0" fontId="70" fillId="0" borderId="160" applyNumberFormat="0" applyFill="0" applyAlignment="0" applyProtection="0"/>
    <xf numFmtId="0" fontId="38" fillId="36" borderId="156" applyNumberFormat="0" applyAlignment="0" applyProtection="0"/>
    <xf numFmtId="0" fontId="66"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5" fillId="38"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66" fillId="45" borderId="156" applyNumberFormat="0" applyAlignment="0" applyProtection="0"/>
    <xf numFmtId="0" fontId="83" fillId="36" borderId="156" applyNumberFormat="0" applyAlignment="0" applyProtection="0"/>
    <xf numFmtId="0" fontId="83" fillId="36" borderId="156" applyNumberFormat="0" applyAlignment="0" applyProtection="0"/>
    <xf numFmtId="0" fontId="50" fillId="0" borderId="158" applyNumberFormat="0" applyFill="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50" fillId="0" borderId="158" applyNumberFormat="0" applyFill="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68" fillId="36"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5" fillId="38"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38" fillId="43" borderId="156" applyNumberFormat="0" applyAlignment="0" applyProtection="0"/>
    <xf numFmtId="0" fontId="63" fillId="36" borderId="156"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50" fillId="0" borderId="159" applyNumberFormat="0" applyFill="0" applyAlignment="0" applyProtection="0"/>
    <xf numFmtId="0" fontId="48" fillId="43" borderId="167" applyNumberFormat="0" applyAlignment="0" applyProtection="0"/>
    <xf numFmtId="0" fontId="35"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16" fillId="40" borderId="155" applyNumberFormat="0" applyFont="0" applyAlignment="0" applyProtection="0"/>
    <xf numFmtId="0" fontId="48" fillId="36" borderId="167" applyNumberFormat="0" applyAlignment="0" applyProtection="0"/>
    <xf numFmtId="0" fontId="38" fillId="36" borderId="156" applyNumberFormat="0" applyAlignment="0" applyProtection="0"/>
    <xf numFmtId="0" fontId="38" fillId="43"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38" fillId="36" borderId="156"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45" fillId="38" borderId="156" applyNumberFormat="0" applyAlignment="0" applyProtection="0"/>
    <xf numFmtId="0" fontId="45" fillId="38"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6" fillId="45" borderId="156" applyNumberForma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63" fillId="36" borderId="156" applyNumberFormat="0" applyAlignment="0" applyProtection="0"/>
    <xf numFmtId="0" fontId="48" fillId="36" borderId="167"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45" fillId="38" borderId="156"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3" fillId="36" borderId="156"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38" fillId="36" borderId="156" applyNumberFormat="0" applyAlignment="0" applyProtection="0"/>
    <xf numFmtId="0" fontId="63" fillId="36"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8" fillId="36" borderId="167" applyNumberFormat="0" applyAlignment="0" applyProtection="0"/>
    <xf numFmtId="0" fontId="45" fillId="38" borderId="156" applyNumberFormat="0" applyAlignment="0" applyProtection="0"/>
    <xf numFmtId="0" fontId="45" fillId="38"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6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48" fillId="36" borderId="167" applyNumberFormat="0" applyAlignment="0" applyProtection="0"/>
    <xf numFmtId="0" fontId="48" fillId="36" borderId="167" applyNumberFormat="0" applyAlignment="0" applyProtection="0"/>
    <xf numFmtId="0" fontId="45" fillId="38" borderId="156" applyNumberFormat="0" applyAlignment="0" applyProtection="0"/>
    <xf numFmtId="0" fontId="38" fillId="36" borderId="156" applyNumberFormat="0" applyAlignment="0" applyProtection="0"/>
    <xf numFmtId="0" fontId="16" fillId="40" borderId="155" applyNumberFormat="0" applyFont="0" applyAlignment="0" applyProtection="0"/>
    <xf numFmtId="0" fontId="68" fillId="36" borderId="167" applyNumberForma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70" fillId="0" borderId="160" applyNumberFormat="0" applyFill="0" applyAlignment="0" applyProtection="0"/>
    <xf numFmtId="0" fontId="66" fillId="45"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48" fillId="36" borderId="167"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5" fillId="38" borderId="156" applyNumberFormat="0" applyAlignment="0" applyProtection="0"/>
    <xf numFmtId="0" fontId="45" fillId="38" borderId="156" applyNumberFormat="0" applyAlignment="0" applyProtection="0"/>
    <xf numFmtId="0" fontId="38" fillId="36" borderId="156" applyNumberFormat="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63" fillId="36" borderId="156" applyNumberFormat="0" applyAlignment="0" applyProtection="0"/>
    <xf numFmtId="0" fontId="16" fillId="40" borderId="155" applyNumberFormat="0" applyFon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48" fillId="36" borderId="167"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68" fillId="36" borderId="167" applyNumberFormat="0" applyAlignment="0" applyProtection="0"/>
    <xf numFmtId="0" fontId="16" fillId="40" borderId="155" applyNumberFormat="0" applyFont="0" applyAlignment="0" applyProtection="0"/>
    <xf numFmtId="0" fontId="68" fillId="36" borderId="167" applyNumberFormat="0" applyAlignment="0" applyProtection="0"/>
    <xf numFmtId="0" fontId="45" fillId="38" borderId="156" applyNumberFormat="0" applyAlignment="0" applyProtection="0"/>
    <xf numFmtId="0" fontId="48" fillId="36" borderId="167" applyNumberFormat="0" applyAlignment="0" applyProtection="0"/>
    <xf numFmtId="0" fontId="48" fillId="36" borderId="167" applyNumberFormat="0" applyAlignment="0" applyProtection="0"/>
    <xf numFmtId="0" fontId="66" fillId="45" borderId="156" applyNumberFormat="0" applyAlignment="0" applyProtection="0"/>
    <xf numFmtId="0" fontId="45" fillId="38" borderId="156" applyNumberFormat="0" applyAlignment="0" applyProtection="0"/>
    <xf numFmtId="0" fontId="50" fillId="0" borderId="158" applyNumberFormat="0" applyFill="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70" fillId="0" borderId="160" applyNumberFormat="0" applyFill="0" applyAlignment="0" applyProtection="0"/>
    <xf numFmtId="0" fontId="38" fillId="36" borderId="156" applyNumberFormat="0" applyAlignment="0" applyProtection="0"/>
    <xf numFmtId="0" fontId="48" fillId="36" borderId="167"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16" fillId="40" borderId="155" applyNumberFormat="0" applyFont="0" applyAlignment="0" applyProtection="0"/>
    <xf numFmtId="0" fontId="38" fillId="36" borderId="156" applyNumberFormat="0" applyAlignment="0" applyProtection="0"/>
    <xf numFmtId="0" fontId="38" fillId="43" borderId="156" applyNumberFormat="0" applyAlignment="0" applyProtection="0"/>
    <xf numFmtId="0" fontId="38" fillId="36" borderId="156" applyNumberFormat="0" applyAlignment="0" applyProtection="0"/>
    <xf numFmtId="0" fontId="38" fillId="36" borderId="156" applyNumberFormat="0" applyAlignment="0" applyProtection="0"/>
    <xf numFmtId="0" fontId="63" fillId="36" borderId="156" applyNumberFormat="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48" fillId="36" borderId="167" applyNumberFormat="0" applyAlignment="0" applyProtection="0"/>
    <xf numFmtId="0" fontId="38" fillId="36"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6" fillId="45" borderId="156" applyNumberFormat="0" applyAlignment="0" applyProtection="0"/>
    <xf numFmtId="0" fontId="16" fillId="40" borderId="155" applyNumberFormat="0" applyFon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8" fillId="36" borderId="167"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38" fillId="43"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50" fillId="0" borderId="158" applyNumberFormat="0" applyFill="0" applyAlignment="0" applyProtection="0"/>
    <xf numFmtId="0" fontId="38" fillId="36" borderId="156" applyNumberFormat="0" applyAlignment="0" applyProtection="0"/>
    <xf numFmtId="0" fontId="38" fillId="36" borderId="156" applyNumberFormat="0" applyAlignment="0" applyProtection="0"/>
    <xf numFmtId="0" fontId="68" fillId="36" borderId="167" applyNumberFormat="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45" fillId="38" borderId="156" applyNumberFormat="0" applyAlignment="0" applyProtection="0"/>
    <xf numFmtId="0" fontId="48" fillId="43"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8" applyNumberFormat="0" applyFill="0" applyAlignment="0" applyProtection="0"/>
    <xf numFmtId="0" fontId="63" fillId="36" borderId="156" applyNumberFormat="0" applyAlignment="0" applyProtection="0"/>
    <xf numFmtId="0" fontId="66" fillId="45"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68" fillId="36" borderId="167" applyNumberFormat="0" applyAlignment="0" applyProtection="0"/>
    <xf numFmtId="0" fontId="70" fillId="0" borderId="160" applyNumberFormat="0" applyFill="0" applyAlignment="0" applyProtection="0"/>
    <xf numFmtId="0" fontId="16" fillId="40" borderId="155" applyNumberFormat="0" applyFont="0" applyAlignment="0" applyProtection="0"/>
    <xf numFmtId="0" fontId="38" fillId="36"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50" fillId="0" borderId="158" applyNumberFormat="0" applyFill="0" applyAlignment="0" applyProtection="0"/>
    <xf numFmtId="0" fontId="83" fillId="36" borderId="156" applyNumberFormat="0" applyAlignment="0" applyProtection="0"/>
    <xf numFmtId="0" fontId="83" fillId="36" borderId="156" applyNumberFormat="0" applyAlignment="0" applyProtection="0"/>
    <xf numFmtId="0" fontId="45" fillId="45" borderId="156" applyNumberFormat="0" applyAlignment="0" applyProtection="0"/>
    <xf numFmtId="0" fontId="45" fillId="45" borderId="156" applyNumberFormat="0" applyAlignment="0" applyProtection="0"/>
    <xf numFmtId="0" fontId="50" fillId="0" borderId="164" applyNumberFormat="0" applyFill="0" applyAlignment="0" applyProtection="0"/>
    <xf numFmtId="0" fontId="50" fillId="0" borderId="164" applyNumberFormat="0" applyFill="0" applyAlignment="0" applyProtection="0"/>
    <xf numFmtId="0" fontId="38" fillId="36" borderId="156" applyNumberFormat="0" applyAlignment="0" applyProtection="0"/>
    <xf numFmtId="0" fontId="38" fillId="36"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38" fillId="43"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45" fillId="38" borderId="156"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35"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8" fillId="36" borderId="167" applyNumberFormat="0" applyAlignment="0" applyProtection="0"/>
    <xf numFmtId="0" fontId="48" fillId="36" borderId="167" applyNumberFormat="0" applyAlignment="0" applyProtection="0"/>
    <xf numFmtId="0" fontId="48" fillId="36"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48" fillId="43" borderId="167" applyNumberFormat="0" applyAlignment="0" applyProtection="0"/>
    <xf numFmtId="0" fontId="50" fillId="0" borderId="158" applyNumberFormat="0" applyFill="0" applyAlignment="0" applyProtection="0"/>
    <xf numFmtId="0" fontId="50" fillId="0" borderId="158"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70" fillId="0" borderId="160"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50" fillId="0" borderId="159" applyNumberFormat="0" applyFill="0" applyAlignment="0" applyProtection="0"/>
    <xf numFmtId="0" fontId="16" fillId="40" borderId="155" applyNumberFormat="0" applyFont="0" applyAlignment="0" applyProtection="0"/>
  </cellStyleXfs>
  <cellXfs count="156">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14" fillId="4" borderId="0" xfId="0" applyFont="1" applyFill="1" applyBorder="1"/>
    <xf numFmtId="0" fontId="4" fillId="4" borderId="0" xfId="1" applyFill="1" applyBorder="1"/>
    <xf numFmtId="0" fontId="10" fillId="0" borderId="0" xfId="0" applyFont="1"/>
    <xf numFmtId="0" fontId="10" fillId="3" borderId="0" xfId="0" applyFont="1" applyFill="1"/>
    <xf numFmtId="0" fontId="10" fillId="4" borderId="0" xfId="0" applyFont="1" applyFill="1" applyBorder="1" applyAlignment="1"/>
    <xf numFmtId="0" fontId="17" fillId="4" borderId="0" xfId="0" applyFont="1" applyFill="1" applyBorder="1" applyAlignment="1">
      <alignment horizontal="center"/>
    </xf>
    <xf numFmtId="0" fontId="17" fillId="4" borderId="0" xfId="0" applyFont="1" applyFill="1" applyBorder="1" applyAlignment="1"/>
    <xf numFmtId="0" fontId="78" fillId="4" borderId="0" xfId="0" applyFont="1" applyFill="1" applyBorder="1"/>
    <xf numFmtId="0" fontId="76" fillId="0" borderId="0" xfId="0" applyFont="1"/>
    <xf numFmtId="0" fontId="76" fillId="2" borderId="7" xfId="0" applyFont="1" applyFill="1" applyBorder="1"/>
    <xf numFmtId="0" fontId="77" fillId="4" borderId="0" xfId="0" applyFont="1" applyFill="1" applyBorder="1"/>
    <xf numFmtId="0" fontId="79" fillId="4" borderId="0" xfId="1" applyFont="1" applyFill="1"/>
    <xf numFmtId="0" fontId="79" fillId="4" borderId="0" xfId="1" applyFont="1" applyFill="1" applyBorder="1"/>
    <xf numFmtId="0" fontId="77" fillId="4" borderId="0" xfId="0" applyFont="1" applyFill="1" applyBorder="1" applyAlignment="1">
      <alignment horizontal="left"/>
    </xf>
    <xf numFmtId="0" fontId="77" fillId="4" borderId="0" xfId="0" applyFont="1" applyFill="1" applyBorder="1" applyAlignment="1"/>
    <xf numFmtId="0" fontId="75" fillId="4" borderId="0" xfId="0" applyFont="1" applyFill="1" applyBorder="1" applyAlignment="1"/>
    <xf numFmtId="0" fontId="75" fillId="4" borderId="0" xfId="0" applyFont="1" applyFill="1" applyBorder="1" applyAlignment="1">
      <alignment horizontal="center"/>
    </xf>
    <xf numFmtId="0" fontId="76" fillId="4" borderId="0" xfId="0" applyFont="1" applyFill="1"/>
    <xf numFmtId="0" fontId="76" fillId="4" borderId="0" xfId="0" applyFont="1" applyFill="1" applyBorder="1"/>
    <xf numFmtId="0" fontId="76" fillId="2" borderId="2" xfId="0" applyFont="1" applyFill="1" applyBorder="1"/>
    <xf numFmtId="0" fontId="76" fillId="3" borderId="0" xfId="0" applyFont="1" applyFill="1"/>
    <xf numFmtId="0" fontId="79" fillId="4" borderId="0" xfId="1" applyFont="1" applyFill="1" applyBorder="1" applyAlignment="1">
      <alignment vertical="center" wrapText="1"/>
    </xf>
    <xf numFmtId="0" fontId="10" fillId="0" borderId="0" xfId="0" applyFont="1"/>
    <xf numFmtId="0" fontId="10" fillId="3" borderId="0" xfId="0" applyFont="1" applyFill="1"/>
    <xf numFmtId="0" fontId="17" fillId="4" borderId="0" xfId="0" applyFont="1" applyFill="1" applyBorder="1" applyAlignment="1">
      <alignment horizontal="center" vertical="center"/>
    </xf>
    <xf numFmtId="3" fontId="80" fillId="0" borderId="173" xfId="0" applyNumberFormat="1" applyFont="1" applyFill="1" applyBorder="1"/>
    <xf numFmtId="3" fontId="82" fillId="0" borderId="172" xfId="2" applyNumberFormat="1" applyFont="1" applyBorder="1" applyAlignment="1" applyProtection="1">
      <alignment horizontal="center" vertical="center"/>
      <protection locked="0"/>
    </xf>
    <xf numFmtId="0" fontId="15" fillId="0" borderId="181" xfId="2" applyFont="1" applyFill="1" applyBorder="1" applyAlignment="1" applyProtection="1">
      <alignment vertical="center" wrapText="1"/>
      <protection locked="0"/>
    </xf>
    <xf numFmtId="0" fontId="15" fillId="0" borderId="182" xfId="2" applyFont="1" applyFill="1" applyBorder="1" applyAlignment="1" applyProtection="1">
      <alignment vertical="center" wrapText="1"/>
      <protection locked="0"/>
    </xf>
    <xf numFmtId="3" fontId="86" fillId="0" borderId="180" xfId="2" applyNumberFormat="1" applyFont="1" applyFill="1" applyBorder="1" applyAlignment="1" applyProtection="1">
      <alignment vertical="center" wrapText="1"/>
      <protection locked="0"/>
    </xf>
    <xf numFmtId="3" fontId="87" fillId="0" borderId="180" xfId="2" applyNumberFormat="1" applyFont="1" applyFill="1" applyBorder="1" applyAlignment="1" applyProtection="1">
      <alignment vertical="center" wrapText="1"/>
      <protection locked="0"/>
    </xf>
    <xf numFmtId="3" fontId="88" fillId="0" borderId="180" xfId="2" applyNumberFormat="1" applyFont="1" applyFill="1" applyBorder="1" applyAlignment="1" applyProtection="1">
      <alignment vertical="center" wrapText="1"/>
      <protection locked="0"/>
    </xf>
    <xf numFmtId="3" fontId="89" fillId="0" borderId="180" xfId="2" applyNumberFormat="1" applyFont="1" applyFill="1" applyBorder="1" applyAlignment="1" applyProtection="1">
      <alignment horizontal="right" vertical="center" wrapText="1"/>
      <protection locked="0"/>
    </xf>
    <xf numFmtId="3" fontId="20" fillId="0" borderId="175" xfId="3" applyNumberFormat="1" applyFont="1" applyBorder="1" applyAlignment="1" applyProtection="1">
      <alignment horizontal="right" vertical="center" wrapText="1"/>
      <protection locked="0"/>
    </xf>
    <xf numFmtId="0" fontId="15" fillId="0" borderId="180" xfId="2" applyFont="1" applyFill="1" applyBorder="1" applyAlignment="1" applyProtection="1">
      <alignment vertical="center" wrapText="1"/>
      <protection locked="0"/>
    </xf>
    <xf numFmtId="3" fontId="15" fillId="0" borderId="180" xfId="2" applyNumberFormat="1" applyFont="1" applyFill="1" applyBorder="1" applyAlignment="1" applyProtection="1">
      <alignment vertical="center" wrapText="1"/>
      <protection locked="0"/>
    </xf>
    <xf numFmtId="3" fontId="15" fillId="0" borderId="181" xfId="2" applyNumberFormat="1" applyFont="1" applyFill="1" applyBorder="1" applyAlignment="1" applyProtection="1">
      <alignment vertical="center" wrapText="1"/>
      <protection locked="0"/>
    </xf>
    <xf numFmtId="3" fontId="86" fillId="0" borderId="180" xfId="2" applyNumberFormat="1" applyFont="1" applyFill="1" applyBorder="1" applyAlignment="1" applyProtection="1">
      <alignment horizontal="right" vertical="center" wrapText="1"/>
      <protection locked="0"/>
    </xf>
    <xf numFmtId="3" fontId="76" fillId="4" borderId="0" xfId="0" applyNumberFormat="1" applyFont="1" applyFill="1" applyBorder="1"/>
    <xf numFmtId="3" fontId="77" fillId="4" borderId="0" xfId="0" applyNumberFormat="1" applyFont="1" applyFill="1" applyBorder="1" applyAlignment="1">
      <alignment horizontal="left"/>
    </xf>
    <xf numFmtId="0" fontId="15" fillId="0" borderId="186" xfId="2" applyFont="1" applyFill="1" applyBorder="1" applyAlignment="1" applyProtection="1">
      <alignment vertical="center" wrapText="1"/>
      <protection locked="0"/>
    </xf>
    <xf numFmtId="0" fontId="15" fillId="0" borderId="180" xfId="2" applyFont="1" applyFill="1" applyBorder="1" applyAlignment="1" applyProtection="1">
      <alignment vertical="center" wrapText="1"/>
      <protection locked="0"/>
    </xf>
    <xf numFmtId="0" fontId="15" fillId="0" borderId="183" xfId="2" applyFont="1" applyFill="1" applyBorder="1" applyAlignment="1" applyProtection="1">
      <alignment vertical="center" wrapText="1"/>
      <protection locked="0"/>
    </xf>
    <xf numFmtId="0" fontId="0" fillId="0" borderId="185" xfId="0" applyBorder="1" applyAlignment="1">
      <alignment vertical="center" wrapText="1"/>
    </xf>
    <xf numFmtId="3" fontId="87" fillId="0" borderId="192" xfId="2" applyNumberFormat="1" applyFont="1" applyFill="1" applyBorder="1" applyAlignment="1" applyProtection="1">
      <alignment vertical="center" wrapText="1"/>
      <protection locked="0"/>
    </xf>
    <xf numFmtId="3" fontId="88" fillId="0" borderId="192" xfId="2" applyNumberFormat="1" applyFont="1" applyFill="1" applyBorder="1" applyAlignment="1" applyProtection="1">
      <alignment vertical="center" wrapText="1"/>
      <protection locked="0"/>
    </xf>
    <xf numFmtId="3" fontId="80" fillId="0" borderId="193" xfId="0" applyNumberFormat="1" applyFont="1" applyFill="1" applyBorder="1"/>
    <xf numFmtId="0" fontId="15" fillId="0" borderId="180" xfId="2" applyFont="1" applyFill="1" applyBorder="1" applyAlignment="1" applyProtection="1">
      <alignment vertical="center" wrapText="1"/>
      <protection locked="0"/>
    </xf>
    <xf numFmtId="0" fontId="0" fillId="0" borderId="185" xfId="0" applyBorder="1" applyAlignment="1">
      <alignment vertical="center" wrapText="1"/>
    </xf>
    <xf numFmtId="0" fontId="0" fillId="0" borderId="184" xfId="0" applyBorder="1" applyAlignment="1">
      <alignment vertical="center" wrapText="1"/>
    </xf>
    <xf numFmtId="0" fontId="0" fillId="0" borderId="183" xfId="0" applyBorder="1" applyAlignment="1">
      <alignment vertical="center" wrapText="1"/>
    </xf>
    <xf numFmtId="0" fontId="0" fillId="0" borderId="194" xfId="0" applyBorder="1" applyAlignment="1">
      <alignment vertical="center" wrapText="1"/>
    </xf>
    <xf numFmtId="3" fontId="77" fillId="4" borderId="0" xfId="0" applyNumberFormat="1" applyFont="1" applyFill="1" applyBorder="1"/>
    <xf numFmtId="3" fontId="15" fillId="0" borderId="192" xfId="2" applyNumberFormat="1" applyFont="1" applyFill="1" applyBorder="1" applyAlignment="1" applyProtection="1">
      <alignment horizontal="right" vertical="center" wrapText="1"/>
      <protection locked="0"/>
    </xf>
    <xf numFmtId="0" fontId="15" fillId="0" borderId="192" xfId="2" applyFont="1" applyFill="1" applyBorder="1" applyAlignment="1" applyProtection="1">
      <alignment horizontal="right" vertical="center" wrapText="1"/>
      <protection locked="0"/>
    </xf>
    <xf numFmtId="3" fontId="15" fillId="0" borderId="192" xfId="2" applyNumberFormat="1" applyFont="1" applyFill="1" applyBorder="1" applyAlignment="1" applyProtection="1">
      <alignment vertical="center" wrapText="1"/>
      <protection locked="0"/>
    </xf>
    <xf numFmtId="3" fontId="82" fillId="0" borderId="172" xfId="2" applyNumberFormat="1" applyFont="1" applyBorder="1" applyAlignment="1" applyProtection="1">
      <alignment horizontal="center" vertical="center" wrapText="1"/>
      <protection locked="0"/>
    </xf>
    <xf numFmtId="3" fontId="10" fillId="4" borderId="0" xfId="0" applyNumberFormat="1" applyFont="1" applyFill="1" applyBorder="1"/>
    <xf numFmtId="0" fontId="0" fillId="0" borderId="183" xfId="0" applyBorder="1" applyAlignment="1">
      <alignment vertical="center" wrapText="1"/>
    </xf>
    <xf numFmtId="0" fontId="0" fillId="0" borderId="184" xfId="0" applyBorder="1" applyAlignment="1">
      <alignment vertical="center" wrapText="1"/>
    </xf>
    <xf numFmtId="0" fontId="0" fillId="0" borderId="185" xfId="0" applyBorder="1" applyAlignment="1">
      <alignment vertical="center" wrapText="1"/>
    </xf>
    <xf numFmtId="0" fontId="11" fillId="3" borderId="0" xfId="0" applyFont="1" applyFill="1" applyBorder="1" applyAlignment="1">
      <alignment horizontal="center"/>
    </xf>
    <xf numFmtId="3" fontId="82" fillId="0" borderId="169" xfId="2" applyNumberFormat="1" applyFont="1" applyBorder="1" applyAlignment="1" applyProtection="1">
      <alignment horizontal="left" vertical="center" wrapText="1"/>
      <protection locked="0"/>
    </xf>
    <xf numFmtId="3" fontId="82" fillId="0" borderId="171" xfId="2" applyNumberFormat="1" applyFont="1" applyBorder="1" applyAlignment="1" applyProtection="1">
      <alignment horizontal="left" vertical="center" wrapText="1"/>
      <protection locked="0"/>
    </xf>
    <xf numFmtId="3" fontId="82" fillId="0" borderId="170" xfId="2" applyNumberFormat="1" applyFont="1" applyBorder="1" applyAlignment="1" applyProtection="1">
      <alignment horizontal="center" vertical="center"/>
      <protection locked="0"/>
    </xf>
    <xf numFmtId="3" fontId="80" fillId="0" borderId="176" xfId="2" applyNumberFormat="1" applyFont="1" applyBorder="1" applyAlignment="1" applyProtection="1">
      <alignment horizontal="center" vertical="center"/>
      <protection locked="0"/>
    </xf>
    <xf numFmtId="3" fontId="80" fillId="0" borderId="174" xfId="2" applyNumberFormat="1" applyFont="1" applyBorder="1" applyAlignment="1" applyProtection="1">
      <alignment horizontal="center" vertical="center"/>
      <protection locked="0"/>
    </xf>
    <xf numFmtId="3" fontId="82" fillId="0" borderId="196" xfId="2" applyNumberFormat="1" applyFont="1" applyBorder="1" applyAlignment="1" applyProtection="1">
      <alignment horizontal="center" vertical="center" wrapText="1"/>
      <protection locked="0"/>
    </xf>
    <xf numFmtId="3" fontId="82" fillId="0" borderId="197" xfId="2" applyNumberFormat="1" applyFont="1" applyBorder="1" applyAlignment="1" applyProtection="1">
      <alignment horizontal="center" vertical="center" wrapText="1"/>
      <protection locked="0"/>
    </xf>
    <xf numFmtId="0" fontId="6" fillId="0" borderId="189" xfId="2" applyFont="1" applyBorder="1" applyAlignment="1" applyProtection="1">
      <alignment horizontal="center" vertical="center" wrapText="1"/>
      <protection locked="0"/>
    </xf>
    <xf numFmtId="0" fontId="0" fillId="0" borderId="188" xfId="0" applyBorder="1" applyAlignment="1">
      <alignment horizontal="center" vertical="center" wrapText="1"/>
    </xf>
    <xf numFmtId="0" fontId="6" fillId="0" borderId="190" xfId="2" applyFont="1" applyBorder="1" applyAlignment="1" applyProtection="1">
      <alignment horizontal="center" vertical="center" wrapText="1"/>
      <protection locked="0"/>
    </xf>
    <xf numFmtId="0" fontId="0" fillId="0" borderId="191" xfId="0" applyBorder="1" applyAlignment="1">
      <alignment horizontal="center" vertical="center" wrapText="1"/>
    </xf>
    <xf numFmtId="3" fontId="85" fillId="4" borderId="187" xfId="2" applyNumberFormat="1" applyFont="1" applyFill="1" applyBorder="1" applyAlignment="1" applyProtection="1">
      <alignment horizontal="left" vertical="center" wrapText="1"/>
      <protection locked="0"/>
    </xf>
    <xf numFmtId="0" fontId="0" fillId="0" borderId="187" xfId="0" applyBorder="1" applyAlignment="1">
      <alignment vertical="center" wrapText="1"/>
    </xf>
    <xf numFmtId="3" fontId="82" fillId="0" borderId="177" xfId="2" applyNumberFormat="1" applyFont="1" applyBorder="1" applyAlignment="1" applyProtection="1">
      <alignment horizontal="left" vertical="center"/>
      <protection locked="0"/>
    </xf>
    <xf numFmtId="3" fontId="82" fillId="0" borderId="178" xfId="2" applyNumberFormat="1" applyFont="1" applyBorder="1" applyAlignment="1" applyProtection="1">
      <alignment horizontal="left" vertical="center"/>
      <protection locked="0"/>
    </xf>
    <xf numFmtId="3" fontId="82" fillId="0" borderId="179" xfId="2" applyNumberFormat="1" applyFont="1" applyBorder="1" applyAlignment="1" applyProtection="1">
      <alignment horizontal="left" vertical="center"/>
      <protection locked="0"/>
    </xf>
    <xf numFmtId="0" fontId="15" fillId="0" borderId="186" xfId="2" applyFont="1" applyFill="1" applyBorder="1" applyAlignment="1" applyProtection="1">
      <alignment vertical="center" wrapText="1"/>
      <protection locked="0"/>
    </xf>
    <xf numFmtId="0" fontId="15" fillId="0" borderId="180" xfId="2" applyFont="1" applyFill="1" applyBorder="1" applyAlignment="1" applyProtection="1">
      <alignment vertical="center" wrapText="1"/>
      <protection locked="0"/>
    </xf>
    <xf numFmtId="0" fontId="81" fillId="0" borderId="186" xfId="2" applyFont="1" applyFill="1" applyBorder="1" applyAlignment="1" applyProtection="1">
      <alignment vertical="center" wrapText="1"/>
      <protection locked="0"/>
    </xf>
    <xf numFmtId="0" fontId="81" fillId="0" borderId="180" xfId="2" applyFont="1" applyFill="1" applyBorder="1" applyAlignment="1" applyProtection="1">
      <alignment vertical="center" wrapText="1"/>
      <protection locked="0"/>
    </xf>
    <xf numFmtId="0" fontId="15" fillId="0" borderId="183" xfId="2" applyFont="1" applyFill="1" applyBorder="1" applyAlignment="1" applyProtection="1">
      <alignment vertical="center" wrapText="1"/>
      <protection locked="0"/>
    </xf>
    <xf numFmtId="3" fontId="82" fillId="0" borderId="170" xfId="2" applyNumberFormat="1" applyFont="1" applyBorder="1" applyAlignment="1" applyProtection="1">
      <alignment horizontal="center" vertical="center" wrapText="1"/>
      <protection locked="0"/>
    </xf>
    <xf numFmtId="3" fontId="80" fillId="0" borderId="176" xfId="2" applyNumberFormat="1" applyFont="1" applyBorder="1" applyAlignment="1" applyProtection="1">
      <alignment horizontal="center" vertical="center" wrapText="1"/>
      <protection locked="0"/>
    </xf>
    <xf numFmtId="3" fontId="80" fillId="0" borderId="174" xfId="2" applyNumberFormat="1" applyFont="1" applyBorder="1" applyAlignment="1" applyProtection="1">
      <alignment horizontal="center" vertical="center" wrapText="1"/>
      <protection locked="0"/>
    </xf>
    <xf numFmtId="3" fontId="82" fillId="0" borderId="176" xfId="2" applyNumberFormat="1" applyFont="1" applyBorder="1" applyAlignment="1" applyProtection="1">
      <alignment horizontal="center" vertical="center" wrapText="1"/>
      <protection locked="0"/>
    </xf>
    <xf numFmtId="3" fontId="82" fillId="0" borderId="174" xfId="2" applyNumberFormat="1" applyFont="1" applyBorder="1" applyAlignment="1" applyProtection="1">
      <alignment horizontal="center" vertical="center" wrapText="1"/>
      <protection locked="0"/>
    </xf>
    <xf numFmtId="3" fontId="82" fillId="0" borderId="176" xfId="2" applyNumberFormat="1" applyFont="1" applyBorder="1" applyAlignment="1" applyProtection="1">
      <alignment horizontal="center" vertical="center"/>
      <protection locked="0"/>
    </xf>
    <xf numFmtId="3" fontId="82" fillId="0" borderId="174" xfId="2" applyNumberFormat="1" applyFont="1" applyBorder="1" applyAlignment="1" applyProtection="1">
      <alignment horizontal="center" vertical="center"/>
      <protection locked="0"/>
    </xf>
    <xf numFmtId="0" fontId="6" fillId="0" borderId="191" xfId="2" applyFont="1" applyBorder="1" applyAlignment="1" applyProtection="1">
      <alignment horizontal="center" vertical="center" wrapText="1"/>
      <protection locked="0"/>
    </xf>
    <xf numFmtId="0" fontId="0" fillId="0" borderId="195" xfId="0" applyBorder="1" applyAlignment="1">
      <alignment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xf numFmtId="3" fontId="85" fillId="4" borderId="0" xfId="2" applyNumberFormat="1" applyFont="1" applyFill="1" applyBorder="1" applyAlignment="1" applyProtection="1">
      <alignment horizontal="left" vertical="center" wrapText="1"/>
      <protection locked="0"/>
    </xf>
    <xf numFmtId="0" fontId="0" fillId="0" borderId="0" xfId="0" applyAlignment="1">
      <alignment vertical="center" wrapText="1"/>
    </xf>
  </cellXfs>
  <cellStyles count="42532">
    <cellStyle name="20% - Accent1" xfId="21" builtinId="30" customBuiltin="1"/>
    <cellStyle name="20% - Accent1 2" xfId="44"/>
    <cellStyle name="20% - Accent1 2 2" xfId="279"/>
    <cellStyle name="20% - Accent1 2 3" xfId="4958"/>
    <cellStyle name="20% - Accent1 2 4" xfId="9465"/>
    <cellStyle name="20% - Accent1 3" xfId="1447"/>
    <cellStyle name="20% - Accent1 4" xfId="1448"/>
    <cellStyle name="20% - Accent1 4 2" xfId="1449"/>
    <cellStyle name="20% - Accent1 4 3" xfId="6539"/>
    <cellStyle name="20% - Accent1 5" xfId="1450"/>
    <cellStyle name="20% - Accent1 5 2" xfId="1451"/>
    <cellStyle name="20% - Accent1 6" xfId="1452"/>
    <cellStyle name="20% - Accent1 7" xfId="4959"/>
    <cellStyle name="20% - Accent2" xfId="25" builtinId="34" customBuiltin="1"/>
    <cellStyle name="20% - Accent2 2" xfId="45"/>
    <cellStyle name="20% - Accent2 2 2" xfId="280"/>
    <cellStyle name="20% - Accent2 2 3" xfId="4960"/>
    <cellStyle name="20% - Accent2 2 4" xfId="9464"/>
    <cellStyle name="20% - Accent2 3" xfId="1453"/>
    <cellStyle name="20% - Accent2 4" xfId="1454"/>
    <cellStyle name="20% - Accent2 4 2" xfId="1455"/>
    <cellStyle name="20% - Accent2 4 3" xfId="6540"/>
    <cellStyle name="20% - Accent2 5" xfId="1456"/>
    <cellStyle name="20% - Accent2 5 2" xfId="1457"/>
    <cellStyle name="20% - Accent2 6" xfId="1458"/>
    <cellStyle name="20% - Accent2 7" xfId="4961"/>
    <cellStyle name="20% - Accent3" xfId="29" builtinId="38" customBuiltin="1"/>
    <cellStyle name="20% - Accent3 2" xfId="46"/>
    <cellStyle name="20% - Accent3 2 2" xfId="281"/>
    <cellStyle name="20% - Accent3 2 3" xfId="9463"/>
    <cellStyle name="20% - Accent3 3" xfId="1459"/>
    <cellStyle name="20% - Accent3 4" xfId="1460"/>
    <cellStyle name="20% - Accent3 4 2" xfId="1461"/>
    <cellStyle name="20% - Accent3 4 3" xfId="6541"/>
    <cellStyle name="20% - Accent3 5" xfId="1462"/>
    <cellStyle name="20% - Accent3 5 2" xfId="1463"/>
    <cellStyle name="20% - Accent3 6" xfId="1464"/>
    <cellStyle name="20% - Accent4" xfId="33" builtinId="42" customBuiltin="1"/>
    <cellStyle name="20% - Accent4 2" xfId="47"/>
    <cellStyle name="20% - Accent4 2 2" xfId="282"/>
    <cellStyle name="20% - Accent4 2 3" xfId="4962"/>
    <cellStyle name="20% - Accent4 2 4" xfId="9462"/>
    <cellStyle name="20% - Accent4 3" xfId="1465"/>
    <cellStyle name="20% - Accent4 4" xfId="1466"/>
    <cellStyle name="20% - Accent4 4 2" xfId="1467"/>
    <cellStyle name="20% - Accent4 4 3" xfId="6542"/>
    <cellStyle name="20% - Accent4 5" xfId="1468"/>
    <cellStyle name="20% - Accent4 5 2" xfId="1469"/>
    <cellStyle name="20% - Accent4 6" xfId="1470"/>
    <cellStyle name="20% - Accent4 7" xfId="4963"/>
    <cellStyle name="20% - Accent5" xfId="37" builtinId="46" customBuiltin="1"/>
    <cellStyle name="20% - Accent5 2" xfId="48"/>
    <cellStyle name="20% - Accent5 2 2" xfId="9461"/>
    <cellStyle name="20% - Accent5 3" xfId="1471"/>
    <cellStyle name="20% - Accent5 4" xfId="1472"/>
    <cellStyle name="20% - Accent5 4 2" xfId="1473"/>
    <cellStyle name="20% - Accent5 4 3" xfId="6543"/>
    <cellStyle name="20% - Accent5 5" xfId="1474"/>
    <cellStyle name="20% - Accent5 5 2" xfId="1475"/>
    <cellStyle name="20% - Accent5 6" xfId="1476"/>
    <cellStyle name="20% - Accent6" xfId="41" builtinId="50" customBuiltin="1"/>
    <cellStyle name="20% - Accent6 2" xfId="49"/>
    <cellStyle name="20% - Accent6 2 2" xfId="4964"/>
    <cellStyle name="20% - Accent6 2 3" xfId="9460"/>
    <cellStyle name="20% - Accent6 3" xfId="1477"/>
    <cellStyle name="20% - Accent6 4" xfId="1478"/>
    <cellStyle name="20% - Accent6 4 2" xfId="1479"/>
    <cellStyle name="20% - Accent6 4 3" xfId="6544"/>
    <cellStyle name="20% - Accent6 5" xfId="1480"/>
    <cellStyle name="20% - Accent6 5 2" xfId="1481"/>
    <cellStyle name="20% - Accent6 6" xfId="1482"/>
    <cellStyle name="20% - Accent6 7" xfId="4965"/>
    <cellStyle name="40% - Accent1" xfId="22" builtinId="31" customBuiltin="1"/>
    <cellStyle name="40% - Accent1 2" xfId="50"/>
    <cellStyle name="40% - Accent1 2 2" xfId="283"/>
    <cellStyle name="40% - Accent1 2 3" xfId="4966"/>
    <cellStyle name="40% - Accent1 2 4" xfId="9459"/>
    <cellStyle name="40% - Accent1 3" xfId="1483"/>
    <cellStyle name="40% - Accent1 4" xfId="1484"/>
    <cellStyle name="40% - Accent1 4 2" xfId="1485"/>
    <cellStyle name="40% - Accent1 4 3" xfId="6545"/>
    <cellStyle name="40% - Accent1 5" xfId="1486"/>
    <cellStyle name="40% - Accent1 5 2" xfId="1487"/>
    <cellStyle name="40% - Accent1 6" xfId="1488"/>
    <cellStyle name="40% - Accent1 7" xfId="4967"/>
    <cellStyle name="40% - Accent2" xfId="26" builtinId="35" customBuiltin="1"/>
    <cellStyle name="40% - Accent2 2" xfId="51"/>
    <cellStyle name="40% - Accent2 2 2" xfId="9458"/>
    <cellStyle name="40% - Accent2 3" xfId="1489"/>
    <cellStyle name="40% - Accent2 4" xfId="1490"/>
    <cellStyle name="40% - Accent2 4 2" xfId="1491"/>
    <cellStyle name="40% - Accent2 4 3" xfId="6546"/>
    <cellStyle name="40% - Accent2 5" xfId="1492"/>
    <cellStyle name="40% - Accent2 5 2" xfId="1493"/>
    <cellStyle name="40% - Accent2 6" xfId="1494"/>
    <cellStyle name="40% - Accent3" xfId="30" builtinId="39" customBuiltin="1"/>
    <cellStyle name="40% - Accent3 2" xfId="52"/>
    <cellStyle name="40% - Accent3 2 2" xfId="284"/>
    <cellStyle name="40% - Accent3 2 3" xfId="9457"/>
    <cellStyle name="40% - Accent3 3" xfId="1495"/>
    <cellStyle name="40% - Accent3 4" xfId="1496"/>
    <cellStyle name="40% - Accent3 4 2" xfId="1497"/>
    <cellStyle name="40% - Accent3 4 3" xfId="6547"/>
    <cellStyle name="40% - Accent3 5" xfId="1498"/>
    <cellStyle name="40% - Accent3 5 2" xfId="1499"/>
    <cellStyle name="40% - Accent3 6" xfId="1500"/>
    <cellStyle name="40% - Accent4" xfId="34" builtinId="43" customBuiltin="1"/>
    <cellStyle name="40% - Accent4 2" xfId="53"/>
    <cellStyle name="40% - Accent4 2 2" xfId="285"/>
    <cellStyle name="40% - Accent4 2 3" xfId="4968"/>
    <cellStyle name="40% - Accent4 2 4" xfId="9456"/>
    <cellStyle name="40% - Accent4 3" xfId="1501"/>
    <cellStyle name="40% - Accent4 4" xfId="1502"/>
    <cellStyle name="40% - Accent4 4 2" xfId="1503"/>
    <cellStyle name="40% - Accent4 4 3" xfId="6548"/>
    <cellStyle name="40% - Accent4 5" xfId="1504"/>
    <cellStyle name="40% - Accent4 5 2" xfId="1505"/>
    <cellStyle name="40% - Accent4 6" xfId="1506"/>
    <cellStyle name="40% - Accent4 7" xfId="4969"/>
    <cellStyle name="40% - Accent5" xfId="38" builtinId="47" customBuiltin="1"/>
    <cellStyle name="40% - Accent5 2" xfId="54"/>
    <cellStyle name="40% - Accent5 2 2" xfId="4970"/>
    <cellStyle name="40% - Accent5 2 3" xfId="9455"/>
    <cellStyle name="40% - Accent5 3" xfId="1507"/>
    <cellStyle name="40% - Accent5 4" xfId="1508"/>
    <cellStyle name="40% - Accent5 4 2" xfId="1509"/>
    <cellStyle name="40% - Accent5 4 3" xfId="6549"/>
    <cellStyle name="40% - Accent5 5" xfId="1510"/>
    <cellStyle name="40% - Accent5 5 2" xfId="1511"/>
    <cellStyle name="40% - Accent5 6" xfId="1512"/>
    <cellStyle name="40% - Accent5 7" xfId="4971"/>
    <cellStyle name="40% - Accent6" xfId="42" builtinId="51" customBuiltin="1"/>
    <cellStyle name="40% - Accent6 2" xfId="55"/>
    <cellStyle name="40% - Accent6 2 2" xfId="286"/>
    <cellStyle name="40% - Accent6 2 3" xfId="4972"/>
    <cellStyle name="40% - Accent6 2 4" xfId="9454"/>
    <cellStyle name="40% - Accent6 3" xfId="1513"/>
    <cellStyle name="40% - Accent6 4" xfId="1514"/>
    <cellStyle name="40% - Accent6 4 2" xfId="1515"/>
    <cellStyle name="40% - Accent6 4 3" xfId="6550"/>
    <cellStyle name="40% - Accent6 5" xfId="1516"/>
    <cellStyle name="40% - Accent6 5 2" xfId="1517"/>
    <cellStyle name="40% - Accent6 6" xfId="1518"/>
    <cellStyle name="40% - Accent6 7" xfId="4973"/>
    <cellStyle name="60% - Accent1" xfId="23" builtinId="32" customBuiltin="1"/>
    <cellStyle name="60% - Accent1 2" xfId="56"/>
    <cellStyle name="60% - Accent1 2 2" xfId="287"/>
    <cellStyle name="60% - Accent1 2 3" xfId="4974"/>
    <cellStyle name="60% - Accent1 2 4" xfId="9453"/>
    <cellStyle name="60% - Accent1 3" xfId="1519"/>
    <cellStyle name="60% - Accent1 4" xfId="1520"/>
    <cellStyle name="60% - Accent1 4 2" xfId="6551"/>
    <cellStyle name="60% - Accent1 5" xfId="1521"/>
    <cellStyle name="60% - Accent1 6" xfId="4975"/>
    <cellStyle name="60% - Accent2" xfId="27" builtinId="36" customBuiltin="1"/>
    <cellStyle name="60% - Accent2 2" xfId="57"/>
    <cellStyle name="60% - Accent2 2 2" xfId="4976"/>
    <cellStyle name="60% - Accent2 2 3" xfId="9452"/>
    <cellStyle name="60% - Accent2 3" xfId="1522"/>
    <cellStyle name="60% - Accent2 4" xfId="1523"/>
    <cellStyle name="60% - Accent2 4 2" xfId="6552"/>
    <cellStyle name="60% - Accent2 5" xfId="1524"/>
    <cellStyle name="60% - Accent2 6" xfId="4977"/>
    <cellStyle name="60% - Accent3" xfId="31" builtinId="40" customBuiltin="1"/>
    <cellStyle name="60% - Accent3 2" xfId="58"/>
    <cellStyle name="60% - Accent3 2 2" xfId="288"/>
    <cellStyle name="60% - Accent3 2 3" xfId="4978"/>
    <cellStyle name="60% - Accent3 2 4" xfId="9451"/>
    <cellStyle name="60% - Accent3 3" xfId="1525"/>
    <cellStyle name="60% - Accent3 4" xfId="1526"/>
    <cellStyle name="60% - Accent3 4 2" xfId="6553"/>
    <cellStyle name="60% - Accent3 5" xfId="1527"/>
    <cellStyle name="60% - Accent3 6" xfId="4979"/>
    <cellStyle name="60% - Accent4" xfId="35" builtinId="44" customBuiltin="1"/>
    <cellStyle name="60% - Accent4 2" xfId="59"/>
    <cellStyle name="60% - Accent4 2 2" xfId="289"/>
    <cellStyle name="60% - Accent4 2 3" xfId="4980"/>
    <cellStyle name="60% - Accent4 2 4" xfId="9450"/>
    <cellStyle name="60% - Accent4 3" xfId="1528"/>
    <cellStyle name="60% - Accent4 4" xfId="1529"/>
    <cellStyle name="60% - Accent4 4 2" xfId="6554"/>
    <cellStyle name="60% - Accent4 5" xfId="1530"/>
    <cellStyle name="60% - Accent4 6" xfId="4981"/>
    <cellStyle name="60% - Accent5" xfId="39" builtinId="48" customBuiltin="1"/>
    <cellStyle name="60% - Accent5 2" xfId="60"/>
    <cellStyle name="60% - Accent5 2 2" xfId="4982"/>
    <cellStyle name="60% - Accent5 2 3" xfId="9449"/>
    <cellStyle name="60% - Accent5 3" xfId="1531"/>
    <cellStyle name="60% - Accent5 4" xfId="1532"/>
    <cellStyle name="60% - Accent5 4 2" xfId="6555"/>
    <cellStyle name="60% - Accent5 5" xfId="1533"/>
    <cellStyle name="60% - Accent5 6" xfId="4983"/>
    <cellStyle name="60% - Accent6" xfId="43" builtinId="52" customBuiltin="1"/>
    <cellStyle name="60% - Accent6 2" xfId="61"/>
    <cellStyle name="60% - Accent6 2 2" xfId="290"/>
    <cellStyle name="60% - Accent6 2 3" xfId="4984"/>
    <cellStyle name="60% - Accent6 2 4" xfId="9448"/>
    <cellStyle name="60% - Accent6 3" xfId="1534"/>
    <cellStyle name="60% - Accent6 4" xfId="1535"/>
    <cellStyle name="60% - Accent6 4 2" xfId="6556"/>
    <cellStyle name="60% - Accent6 5" xfId="1536"/>
    <cellStyle name="60% - Accent6 6" xfId="4985"/>
    <cellStyle name="Accent1" xfId="20" builtinId="29" customBuiltin="1"/>
    <cellStyle name="Accent1 2" xfId="62"/>
    <cellStyle name="Accent1 2 2" xfId="291"/>
    <cellStyle name="Accent1 2 3" xfId="4986"/>
    <cellStyle name="Accent1 2 4" xfId="9447"/>
    <cellStyle name="Accent1 3" xfId="1537"/>
    <cellStyle name="Accent1 4" xfId="1538"/>
    <cellStyle name="Accent1 4 2" xfId="6557"/>
    <cellStyle name="Accent1 5" xfId="1539"/>
    <cellStyle name="Accent1 6" xfId="4987"/>
    <cellStyle name="Accent2" xfId="24" builtinId="33" customBuiltin="1"/>
    <cellStyle name="Accent2 2" xfId="63"/>
    <cellStyle name="Accent2 2 2" xfId="292"/>
    <cellStyle name="Accent2 2 3" xfId="4988"/>
    <cellStyle name="Accent2 2 4" xfId="9446"/>
    <cellStyle name="Accent2 3" xfId="1540"/>
    <cellStyle name="Accent2 4" xfId="1541"/>
    <cellStyle name="Accent2 4 2" xfId="6558"/>
    <cellStyle name="Accent2 5" xfId="1542"/>
    <cellStyle name="Accent2 6" xfId="4989"/>
    <cellStyle name="Accent3" xfId="28" builtinId="37" customBuiltin="1"/>
    <cellStyle name="Accent3 2" xfId="64"/>
    <cellStyle name="Accent3 2 2" xfId="293"/>
    <cellStyle name="Accent3 2 3" xfId="4990"/>
    <cellStyle name="Accent3 2 4" xfId="9445"/>
    <cellStyle name="Accent3 3" xfId="1543"/>
    <cellStyle name="Accent3 4" xfId="1544"/>
    <cellStyle name="Accent3 4 2" xfId="6559"/>
    <cellStyle name="Accent3 5" xfId="1545"/>
    <cellStyle name="Accent3 6" xfId="4991"/>
    <cellStyle name="Accent4" xfId="32" builtinId="41" customBuiltin="1"/>
    <cellStyle name="Accent4 2" xfId="65"/>
    <cellStyle name="Accent4 2 2" xfId="294"/>
    <cellStyle name="Accent4 2 3" xfId="9444"/>
    <cellStyle name="Accent4 3" xfId="1546"/>
    <cellStyle name="Accent4 4" xfId="1547"/>
    <cellStyle name="Accent4 4 2" xfId="6560"/>
    <cellStyle name="Accent4 5" xfId="1548"/>
    <cellStyle name="Accent5" xfId="36" builtinId="45" customBuiltin="1"/>
    <cellStyle name="Accent5 2" xfId="66"/>
    <cellStyle name="Accent5 2 2" xfId="9443"/>
    <cellStyle name="Accent5 3" xfId="1549"/>
    <cellStyle name="Accent5 4" xfId="1550"/>
    <cellStyle name="Accent5 4 2" xfId="6561"/>
    <cellStyle name="Accent5 5" xfId="1551"/>
    <cellStyle name="Accent6" xfId="40" builtinId="49" customBuiltin="1"/>
    <cellStyle name="Accent6 2" xfId="67"/>
    <cellStyle name="Accent6 2 2" xfId="4992"/>
    <cellStyle name="Accent6 2 3" xfId="9442"/>
    <cellStyle name="Accent6 3" xfId="1552"/>
    <cellStyle name="Accent6 4" xfId="1553"/>
    <cellStyle name="Accent6 4 2" xfId="6562"/>
    <cellStyle name="Accent6 5" xfId="1554"/>
    <cellStyle name="Accent6 6" xfId="4993"/>
    <cellStyle name="Bad" xfId="10" builtinId="27" customBuiltin="1"/>
    <cellStyle name="Bad 2" xfId="68"/>
    <cellStyle name="Bad 2 2" xfId="295"/>
    <cellStyle name="Bad 2 3" xfId="4994"/>
    <cellStyle name="Bad 2 4" xfId="9441"/>
    <cellStyle name="Bad 3" xfId="305"/>
    <cellStyle name="Bad 3 2" xfId="1670"/>
    <cellStyle name="Bad 4" xfId="306"/>
    <cellStyle name="Bad 5" xfId="1555"/>
    <cellStyle name="Bad 6" xfId="4995"/>
    <cellStyle name="Calculation" xfId="14" builtinId="22" customBuiltin="1"/>
    <cellStyle name="Calculation 2" xfId="69"/>
    <cellStyle name="Calculation 2 10" xfId="806"/>
    <cellStyle name="Calculation 2 10 2" xfId="2025"/>
    <cellStyle name="Calculation 2 10 2 2" xfId="16666"/>
    <cellStyle name="Calculation 2 10 2 2 2" xfId="34689"/>
    <cellStyle name="Calculation 2 10 2 3" xfId="22327"/>
    <cellStyle name="Calculation 2 10 2 3 2" xfId="40391"/>
    <cellStyle name="Calculation 2 10 2 4" xfId="30787"/>
    <cellStyle name="Calculation 2 10 2 5" xfId="12775"/>
    <cellStyle name="Calculation 2 10 3" xfId="10134"/>
    <cellStyle name="Calculation 2 10 3 2" xfId="19517"/>
    <cellStyle name="Calculation 2 10 3 2 2" xfId="37540"/>
    <cellStyle name="Calculation 2 10 3 3" xfId="27944"/>
    <cellStyle name="Calculation 2 10 4" xfId="25132"/>
    <cellStyle name="Calculation 2 10 5" xfId="7341"/>
    <cellStyle name="Calculation 2 10 6" xfId="5100"/>
    <cellStyle name="Calculation 2 11" xfId="1748"/>
    <cellStyle name="Calculation 2 11 2" xfId="12828"/>
    <cellStyle name="Calculation 2 11 2 2" xfId="16719"/>
    <cellStyle name="Calculation 2 11 2 2 2" xfId="34742"/>
    <cellStyle name="Calculation 2 11 2 3" xfId="22380"/>
    <cellStyle name="Calculation 2 11 2 3 2" xfId="40444"/>
    <cellStyle name="Calculation 2 11 2 4" xfId="30840"/>
    <cellStyle name="Calculation 2 11 3" xfId="10164"/>
    <cellStyle name="Calculation 2 11 3 2" xfId="19570"/>
    <cellStyle name="Calculation 2 11 3 2 2" xfId="37593"/>
    <cellStyle name="Calculation 2 11 3 3" xfId="27997"/>
    <cellStyle name="Calculation 2 11 4" xfId="25180"/>
    <cellStyle name="Calculation 2 11 5" xfId="7394"/>
    <cellStyle name="Calculation 2 11 6" xfId="5115"/>
    <cellStyle name="Calculation 2 12" xfId="1080"/>
    <cellStyle name="Calculation 2 12 2" xfId="9440"/>
    <cellStyle name="Calculation 2 13" xfId="1731"/>
    <cellStyle name="Calculation 2 13 2" xfId="15956"/>
    <cellStyle name="Calculation 2 13 2 2" xfId="33979"/>
    <cellStyle name="Calculation 2 13 3" xfId="21658"/>
    <cellStyle name="Calculation 2 13 3 2" xfId="39681"/>
    <cellStyle name="Calculation 2 13 4" xfId="30085"/>
    <cellStyle name="Calculation 2 13 5" xfId="12154"/>
    <cellStyle name="Calculation 2 14" xfId="2583"/>
    <cellStyle name="Calculation 2 14 2" xfId="18807"/>
    <cellStyle name="Calculation 2 14 2 2" xfId="36830"/>
    <cellStyle name="Calculation 2 14 3" xfId="27269"/>
    <cellStyle name="Calculation 2 14 4" xfId="9468"/>
    <cellStyle name="Calculation 2 15" xfId="2837"/>
    <cellStyle name="Calculation 2 15 2" xfId="24468"/>
    <cellStyle name="Calculation 2 16" xfId="6677"/>
    <cellStyle name="Calculation 2 2" xfId="110"/>
    <cellStyle name="Calculation 2 2 10" xfId="842"/>
    <cellStyle name="Calculation 2 2 10 2" xfId="1275"/>
    <cellStyle name="Calculation 2 2 11" xfId="808"/>
    <cellStyle name="Calculation 2 2 11 2" xfId="2023"/>
    <cellStyle name="Calculation 2 2 12" xfId="833"/>
    <cellStyle name="Calculation 2 2 12 2" xfId="1998"/>
    <cellStyle name="Calculation 2 2 13" xfId="1747"/>
    <cellStyle name="Calculation 2 2 14" xfId="1081"/>
    <cellStyle name="Calculation 2 2 15" xfId="1238"/>
    <cellStyle name="Calculation 2 2 16" xfId="2419"/>
    <cellStyle name="Calculation 2 2 17" xfId="2578"/>
    <cellStyle name="Calculation 2 2 18" xfId="2832"/>
    <cellStyle name="Calculation 2 2 2" xfId="1412"/>
    <cellStyle name="Calculation 2 2 2 10" xfId="12200"/>
    <cellStyle name="Calculation 2 2 2 10 2" xfId="16051"/>
    <cellStyle name="Calculation 2 2 2 10 2 2" xfId="34074"/>
    <cellStyle name="Calculation 2 2 2 10 3" xfId="21712"/>
    <cellStyle name="Calculation 2 2 2 10 3 2" xfId="39776"/>
    <cellStyle name="Calculation 2 2 2 10 4" xfId="30172"/>
    <cellStyle name="Calculation 2 2 2 11" xfId="9518"/>
    <cellStyle name="Calculation 2 2 2 11 2" xfId="18902"/>
    <cellStyle name="Calculation 2 2 2 11 2 2" xfId="36925"/>
    <cellStyle name="Calculation 2 2 2 11 3" xfId="27328"/>
    <cellStyle name="Calculation 2 2 2 12" xfId="24517"/>
    <cellStyle name="Calculation 2 2 2 13" xfId="6768"/>
    <cellStyle name="Calculation 2 2 2 2" xfId="1186"/>
    <cellStyle name="Calculation 2 2 2 2 2" xfId="3522"/>
    <cellStyle name="Calculation 2 2 2 2 2 2" xfId="13288"/>
    <cellStyle name="Calculation 2 2 2 2 2 2 2" xfId="17179"/>
    <cellStyle name="Calculation 2 2 2 2 2 2 2 2" xfId="35202"/>
    <cellStyle name="Calculation 2 2 2 2 2 2 3" xfId="22840"/>
    <cellStyle name="Calculation 2 2 2 2 2 2 3 2" xfId="40904"/>
    <cellStyle name="Calculation 2 2 2 2 2 2 4" xfId="31300"/>
    <cellStyle name="Calculation 2 2 2 2 2 3" xfId="10539"/>
    <cellStyle name="Calculation 2 2 2 2 2 3 2" xfId="20030"/>
    <cellStyle name="Calculation 2 2 2 2 2 3 2 2" xfId="38053"/>
    <cellStyle name="Calculation 2 2 2 2 2 3 3" xfId="28457"/>
    <cellStyle name="Calculation 2 2 2 2 2 4" xfId="25640"/>
    <cellStyle name="Calculation 2 2 2 2 2 5" xfId="7854"/>
    <cellStyle name="Calculation 2 2 2 2 2 6" xfId="5459"/>
    <cellStyle name="Calculation 2 2 2 2 3" xfId="4561"/>
    <cellStyle name="Calculation 2 2 2 2 3 2" xfId="13927"/>
    <cellStyle name="Calculation 2 2 2 2 3 2 2" xfId="17818"/>
    <cellStyle name="Calculation 2 2 2 2 3 2 2 2" xfId="35841"/>
    <cellStyle name="Calculation 2 2 2 2 3 2 3" xfId="23479"/>
    <cellStyle name="Calculation 2 2 2 2 3 2 3 2" xfId="41543"/>
    <cellStyle name="Calculation 2 2 2 2 3 2 4" xfId="31939"/>
    <cellStyle name="Calculation 2 2 2 2 3 3" xfId="11163"/>
    <cellStyle name="Calculation 2 2 2 2 3 3 2" xfId="20669"/>
    <cellStyle name="Calculation 2 2 2 2 3 3 2 2" xfId="38692"/>
    <cellStyle name="Calculation 2 2 2 2 3 3 3" xfId="29096"/>
    <cellStyle name="Calculation 2 2 2 2 3 4" xfId="26279"/>
    <cellStyle name="Calculation 2 2 2 2 3 5" xfId="8493"/>
    <cellStyle name="Calculation 2 2 2 2 4" xfId="6305"/>
    <cellStyle name="Calculation 2 2 2 2 4 2" xfId="14538"/>
    <cellStyle name="Calculation 2 2 2 2 4 2 2" xfId="18429"/>
    <cellStyle name="Calculation 2 2 2 2 4 2 2 2" xfId="36452"/>
    <cellStyle name="Calculation 2 2 2 2 4 2 3" xfId="24090"/>
    <cellStyle name="Calculation 2 2 2 2 4 2 3 2" xfId="42154"/>
    <cellStyle name="Calculation 2 2 2 2 4 2 4" xfId="32550"/>
    <cellStyle name="Calculation 2 2 2 2 4 3" xfId="11774"/>
    <cellStyle name="Calculation 2 2 2 2 4 3 2" xfId="21280"/>
    <cellStyle name="Calculation 2 2 2 2 4 3 2 2" xfId="39303"/>
    <cellStyle name="Calculation 2 2 2 2 4 3 3" xfId="29707"/>
    <cellStyle name="Calculation 2 2 2 2 4 4" xfId="26890"/>
    <cellStyle name="Calculation 2 2 2 2 4 5" xfId="9086"/>
    <cellStyle name="Calculation 2 2 2 2 5" xfId="12489"/>
    <cellStyle name="Calculation 2 2 2 2 5 2" xfId="16380"/>
    <cellStyle name="Calculation 2 2 2 2 5 2 2" xfId="34403"/>
    <cellStyle name="Calculation 2 2 2 2 5 3" xfId="22041"/>
    <cellStyle name="Calculation 2 2 2 2 5 3 2" xfId="40105"/>
    <cellStyle name="Calculation 2 2 2 2 5 4" xfId="30501"/>
    <cellStyle name="Calculation 2 2 2 2 6" xfId="9848"/>
    <cellStyle name="Calculation 2 2 2 2 6 2" xfId="19231"/>
    <cellStyle name="Calculation 2 2 2 2 6 2 2" xfId="37254"/>
    <cellStyle name="Calculation 2 2 2 2 6 3" xfId="27658"/>
    <cellStyle name="Calculation 2 2 2 2 7" xfId="24846"/>
    <cellStyle name="Calculation 2 2 2 2 8" xfId="7077"/>
    <cellStyle name="Calculation 2 2 2 3" xfId="1150"/>
    <cellStyle name="Calculation 2 2 2 3 2" xfId="3592"/>
    <cellStyle name="Calculation 2 2 2 3 2 2" xfId="13331"/>
    <cellStyle name="Calculation 2 2 2 3 2 2 2" xfId="17222"/>
    <cellStyle name="Calculation 2 2 2 3 2 2 2 2" xfId="35245"/>
    <cellStyle name="Calculation 2 2 2 3 2 2 3" xfId="22883"/>
    <cellStyle name="Calculation 2 2 2 3 2 2 3 2" xfId="40947"/>
    <cellStyle name="Calculation 2 2 2 3 2 2 4" xfId="31343"/>
    <cellStyle name="Calculation 2 2 2 3 2 3" xfId="10582"/>
    <cellStyle name="Calculation 2 2 2 3 2 3 2" xfId="20073"/>
    <cellStyle name="Calculation 2 2 2 3 2 3 2 2" xfId="38096"/>
    <cellStyle name="Calculation 2 2 2 3 2 3 3" xfId="28500"/>
    <cellStyle name="Calculation 2 2 2 3 2 4" xfId="25683"/>
    <cellStyle name="Calculation 2 2 2 3 2 5" xfId="7897"/>
    <cellStyle name="Calculation 2 2 2 3 2 6" xfId="5502"/>
    <cellStyle name="Calculation 2 2 2 3 3" xfId="4631"/>
    <cellStyle name="Calculation 2 2 2 3 3 2" xfId="13970"/>
    <cellStyle name="Calculation 2 2 2 3 3 2 2" xfId="17861"/>
    <cellStyle name="Calculation 2 2 2 3 3 2 2 2" xfId="35884"/>
    <cellStyle name="Calculation 2 2 2 3 3 2 3" xfId="23522"/>
    <cellStyle name="Calculation 2 2 2 3 3 2 3 2" xfId="41586"/>
    <cellStyle name="Calculation 2 2 2 3 3 2 4" xfId="31982"/>
    <cellStyle name="Calculation 2 2 2 3 3 3" xfId="11206"/>
    <cellStyle name="Calculation 2 2 2 3 3 3 2" xfId="20712"/>
    <cellStyle name="Calculation 2 2 2 3 3 3 2 2" xfId="38735"/>
    <cellStyle name="Calculation 2 2 2 3 3 3 3" xfId="29139"/>
    <cellStyle name="Calculation 2 2 2 3 3 4" xfId="26322"/>
    <cellStyle name="Calculation 2 2 2 3 3 5" xfId="8536"/>
    <cellStyle name="Calculation 2 2 2 3 4" xfId="6344"/>
    <cellStyle name="Calculation 2 2 2 3 4 2" xfId="14581"/>
    <cellStyle name="Calculation 2 2 2 3 4 2 2" xfId="18472"/>
    <cellStyle name="Calculation 2 2 2 3 4 2 2 2" xfId="36495"/>
    <cellStyle name="Calculation 2 2 2 3 4 2 3" xfId="24133"/>
    <cellStyle name="Calculation 2 2 2 3 4 2 3 2" xfId="42197"/>
    <cellStyle name="Calculation 2 2 2 3 4 2 4" xfId="32593"/>
    <cellStyle name="Calculation 2 2 2 3 4 3" xfId="11817"/>
    <cellStyle name="Calculation 2 2 2 3 4 3 2" xfId="21323"/>
    <cellStyle name="Calculation 2 2 2 3 4 3 2 2" xfId="39346"/>
    <cellStyle name="Calculation 2 2 2 3 4 3 3" xfId="29750"/>
    <cellStyle name="Calculation 2 2 2 3 4 4" xfId="26933"/>
    <cellStyle name="Calculation 2 2 2 3 4 5" xfId="9126"/>
    <cellStyle name="Calculation 2 2 2 3 5" xfId="12532"/>
    <cellStyle name="Calculation 2 2 2 3 5 2" xfId="16423"/>
    <cellStyle name="Calculation 2 2 2 3 5 2 2" xfId="34446"/>
    <cellStyle name="Calculation 2 2 2 3 5 3" xfId="22084"/>
    <cellStyle name="Calculation 2 2 2 3 5 3 2" xfId="40148"/>
    <cellStyle name="Calculation 2 2 2 3 5 4" xfId="30544"/>
    <cellStyle name="Calculation 2 2 2 3 6" xfId="9891"/>
    <cellStyle name="Calculation 2 2 2 3 6 2" xfId="19274"/>
    <cellStyle name="Calculation 2 2 2 3 6 2 2" xfId="37297"/>
    <cellStyle name="Calculation 2 2 2 3 6 3" xfId="27701"/>
    <cellStyle name="Calculation 2 2 2 3 7" xfId="24889"/>
    <cellStyle name="Calculation 2 2 2 3 8" xfId="7117"/>
    <cellStyle name="Calculation 2 2 2 4" xfId="2512"/>
    <cellStyle name="Calculation 2 2 2 4 2" xfId="3692"/>
    <cellStyle name="Calculation 2 2 2 4 2 2" xfId="13427"/>
    <cellStyle name="Calculation 2 2 2 4 2 2 2" xfId="17318"/>
    <cellStyle name="Calculation 2 2 2 4 2 2 2 2" xfId="35341"/>
    <cellStyle name="Calculation 2 2 2 4 2 2 3" xfId="22979"/>
    <cellStyle name="Calculation 2 2 2 4 2 2 3 2" xfId="41043"/>
    <cellStyle name="Calculation 2 2 2 4 2 2 4" xfId="31439"/>
    <cellStyle name="Calculation 2 2 2 4 2 3" xfId="10678"/>
    <cellStyle name="Calculation 2 2 2 4 2 3 2" xfId="20169"/>
    <cellStyle name="Calculation 2 2 2 4 2 3 2 2" xfId="38192"/>
    <cellStyle name="Calculation 2 2 2 4 2 3 3" xfId="28596"/>
    <cellStyle name="Calculation 2 2 2 4 2 4" xfId="25779"/>
    <cellStyle name="Calculation 2 2 2 4 2 5" xfId="7993"/>
    <cellStyle name="Calculation 2 2 2 4 2 6" xfId="5597"/>
    <cellStyle name="Calculation 2 2 2 4 3" xfId="4730"/>
    <cellStyle name="Calculation 2 2 2 4 3 2" xfId="14066"/>
    <cellStyle name="Calculation 2 2 2 4 3 2 2" xfId="17957"/>
    <cellStyle name="Calculation 2 2 2 4 3 2 2 2" xfId="35980"/>
    <cellStyle name="Calculation 2 2 2 4 3 2 3" xfId="23618"/>
    <cellStyle name="Calculation 2 2 2 4 3 2 3 2" xfId="41682"/>
    <cellStyle name="Calculation 2 2 2 4 3 2 4" xfId="32078"/>
    <cellStyle name="Calculation 2 2 2 4 3 3" xfId="11302"/>
    <cellStyle name="Calculation 2 2 2 4 3 3 2" xfId="20808"/>
    <cellStyle name="Calculation 2 2 2 4 3 3 2 2" xfId="38831"/>
    <cellStyle name="Calculation 2 2 2 4 3 3 3" xfId="29235"/>
    <cellStyle name="Calculation 2 2 2 4 3 4" xfId="26418"/>
    <cellStyle name="Calculation 2 2 2 4 3 5" xfId="8632"/>
    <cellStyle name="Calculation 2 2 2 4 4" xfId="6404"/>
    <cellStyle name="Calculation 2 2 2 4 4 2" xfId="14677"/>
    <cellStyle name="Calculation 2 2 2 4 4 2 2" xfId="18568"/>
    <cellStyle name="Calculation 2 2 2 4 4 2 2 2" xfId="36591"/>
    <cellStyle name="Calculation 2 2 2 4 4 2 3" xfId="24229"/>
    <cellStyle name="Calculation 2 2 2 4 4 2 3 2" xfId="42293"/>
    <cellStyle name="Calculation 2 2 2 4 4 2 4" xfId="32689"/>
    <cellStyle name="Calculation 2 2 2 4 4 3" xfId="11913"/>
    <cellStyle name="Calculation 2 2 2 4 4 3 2" xfId="21419"/>
    <cellStyle name="Calculation 2 2 2 4 4 3 2 2" xfId="39442"/>
    <cellStyle name="Calculation 2 2 2 4 4 3 3" xfId="29846"/>
    <cellStyle name="Calculation 2 2 2 4 4 4" xfId="27029"/>
    <cellStyle name="Calculation 2 2 2 4 4 5" xfId="9215"/>
    <cellStyle name="Calculation 2 2 2 4 5" xfId="12628"/>
    <cellStyle name="Calculation 2 2 2 4 5 2" xfId="16519"/>
    <cellStyle name="Calculation 2 2 2 4 5 2 2" xfId="34542"/>
    <cellStyle name="Calculation 2 2 2 4 5 3" xfId="22180"/>
    <cellStyle name="Calculation 2 2 2 4 5 3 2" xfId="40244"/>
    <cellStyle name="Calculation 2 2 2 4 5 4" xfId="30640"/>
    <cellStyle name="Calculation 2 2 2 4 6" xfId="9987"/>
    <cellStyle name="Calculation 2 2 2 4 6 2" xfId="19370"/>
    <cellStyle name="Calculation 2 2 2 4 6 2 2" xfId="37393"/>
    <cellStyle name="Calculation 2 2 2 4 6 3" xfId="27797"/>
    <cellStyle name="Calculation 2 2 2 4 7" xfId="24985"/>
    <cellStyle name="Calculation 2 2 2 4 8" xfId="7206"/>
    <cellStyle name="Calculation 2 2 2 5" xfId="2680"/>
    <cellStyle name="Calculation 2 2 2 5 2" xfId="3784"/>
    <cellStyle name="Calculation 2 2 2 5 2 2" xfId="13079"/>
    <cellStyle name="Calculation 2 2 2 5 2 2 2" xfId="16970"/>
    <cellStyle name="Calculation 2 2 2 5 2 2 2 2" xfId="34993"/>
    <cellStyle name="Calculation 2 2 2 5 2 2 3" xfId="22631"/>
    <cellStyle name="Calculation 2 2 2 5 2 2 3 2" xfId="40695"/>
    <cellStyle name="Calculation 2 2 2 5 2 2 4" xfId="31091"/>
    <cellStyle name="Calculation 2 2 2 5 2 3" xfId="10330"/>
    <cellStyle name="Calculation 2 2 2 5 2 3 2" xfId="19821"/>
    <cellStyle name="Calculation 2 2 2 5 2 3 2 2" xfId="37844"/>
    <cellStyle name="Calculation 2 2 2 5 2 3 3" xfId="28248"/>
    <cellStyle name="Calculation 2 2 2 5 2 4" xfId="25431"/>
    <cellStyle name="Calculation 2 2 2 5 2 5" xfId="7645"/>
    <cellStyle name="Calculation 2 2 2 5 2 6" xfId="5250"/>
    <cellStyle name="Calculation 2 2 2 5 3" xfId="4822"/>
    <cellStyle name="Calculation 2 2 2 5 3 2" xfId="13718"/>
    <cellStyle name="Calculation 2 2 2 5 3 2 2" xfId="17609"/>
    <cellStyle name="Calculation 2 2 2 5 3 2 2 2" xfId="35632"/>
    <cellStyle name="Calculation 2 2 2 5 3 2 3" xfId="23270"/>
    <cellStyle name="Calculation 2 2 2 5 3 2 3 2" xfId="41334"/>
    <cellStyle name="Calculation 2 2 2 5 3 2 4" xfId="31730"/>
    <cellStyle name="Calculation 2 2 2 5 3 3" xfId="10954"/>
    <cellStyle name="Calculation 2 2 2 5 3 3 2" xfId="20460"/>
    <cellStyle name="Calculation 2 2 2 5 3 3 2 2" xfId="38483"/>
    <cellStyle name="Calculation 2 2 2 5 3 3 3" xfId="28887"/>
    <cellStyle name="Calculation 2 2 2 5 3 4" xfId="26070"/>
    <cellStyle name="Calculation 2 2 2 5 3 5" xfId="8284"/>
    <cellStyle name="Calculation 2 2 2 5 4" xfId="6236"/>
    <cellStyle name="Calculation 2 2 2 5 4 2" xfId="14329"/>
    <cellStyle name="Calculation 2 2 2 5 4 2 2" xfId="18220"/>
    <cellStyle name="Calculation 2 2 2 5 4 2 2 2" xfId="36243"/>
    <cellStyle name="Calculation 2 2 2 5 4 2 3" xfId="23881"/>
    <cellStyle name="Calculation 2 2 2 5 4 2 3 2" xfId="41945"/>
    <cellStyle name="Calculation 2 2 2 5 4 2 4" xfId="32341"/>
    <cellStyle name="Calculation 2 2 2 5 4 3" xfId="11565"/>
    <cellStyle name="Calculation 2 2 2 5 4 3 2" xfId="21071"/>
    <cellStyle name="Calculation 2 2 2 5 4 3 2 2" xfId="39094"/>
    <cellStyle name="Calculation 2 2 2 5 4 3 3" xfId="29498"/>
    <cellStyle name="Calculation 2 2 2 5 4 4" xfId="26681"/>
    <cellStyle name="Calculation 2 2 2 5 4 5" xfId="8890"/>
    <cellStyle name="Calculation 2 2 2 5 5" xfId="12320"/>
    <cellStyle name="Calculation 2 2 2 5 5 2" xfId="16171"/>
    <cellStyle name="Calculation 2 2 2 5 5 2 2" xfId="34194"/>
    <cellStyle name="Calculation 2 2 2 5 5 3" xfId="21832"/>
    <cellStyle name="Calculation 2 2 2 5 5 3 2" xfId="39896"/>
    <cellStyle name="Calculation 2 2 2 5 5 4" xfId="30292"/>
    <cellStyle name="Calculation 2 2 2 5 6" xfId="9639"/>
    <cellStyle name="Calculation 2 2 2 5 6 2" xfId="19022"/>
    <cellStyle name="Calculation 2 2 2 5 6 2 2" xfId="37045"/>
    <cellStyle name="Calculation 2 2 2 5 6 3" xfId="27449"/>
    <cellStyle name="Calculation 2 2 2 5 7" xfId="24637"/>
    <cellStyle name="Calculation 2 2 2 5 8" xfId="6881"/>
    <cellStyle name="Calculation 2 2 2 6" xfId="2775"/>
    <cellStyle name="Calculation 2 2 2 6 2" xfId="3882"/>
    <cellStyle name="Calculation 2 2 2 6 2 2" xfId="13054"/>
    <cellStyle name="Calculation 2 2 2 6 2 2 2" xfId="16945"/>
    <cellStyle name="Calculation 2 2 2 6 2 2 2 2" xfId="34968"/>
    <cellStyle name="Calculation 2 2 2 6 2 2 3" xfId="22606"/>
    <cellStyle name="Calculation 2 2 2 6 2 2 3 2" xfId="40670"/>
    <cellStyle name="Calculation 2 2 2 6 2 2 4" xfId="31066"/>
    <cellStyle name="Calculation 2 2 2 6 2 3" xfId="10305"/>
    <cellStyle name="Calculation 2 2 2 6 2 3 2" xfId="19796"/>
    <cellStyle name="Calculation 2 2 2 6 2 3 2 2" xfId="37819"/>
    <cellStyle name="Calculation 2 2 2 6 2 3 3" xfId="28223"/>
    <cellStyle name="Calculation 2 2 2 6 2 4" xfId="25406"/>
    <cellStyle name="Calculation 2 2 2 6 2 5" xfId="7620"/>
    <cellStyle name="Calculation 2 2 2 6 2 6" xfId="5226"/>
    <cellStyle name="Calculation 2 2 2 6 3" xfId="4919"/>
    <cellStyle name="Calculation 2 2 2 6 3 2" xfId="13693"/>
    <cellStyle name="Calculation 2 2 2 6 3 2 2" xfId="17584"/>
    <cellStyle name="Calculation 2 2 2 6 3 2 2 2" xfId="35607"/>
    <cellStyle name="Calculation 2 2 2 6 3 2 3" xfId="23245"/>
    <cellStyle name="Calculation 2 2 2 6 3 2 3 2" xfId="41309"/>
    <cellStyle name="Calculation 2 2 2 6 3 2 4" xfId="31705"/>
    <cellStyle name="Calculation 2 2 2 6 3 3" xfId="10929"/>
    <cellStyle name="Calculation 2 2 2 6 3 3 2" xfId="20435"/>
    <cellStyle name="Calculation 2 2 2 6 3 3 2 2" xfId="38458"/>
    <cellStyle name="Calculation 2 2 2 6 3 3 3" xfId="28862"/>
    <cellStyle name="Calculation 2 2 2 6 3 4" xfId="26045"/>
    <cellStyle name="Calculation 2 2 2 6 3 5" xfId="8259"/>
    <cellStyle name="Calculation 2 2 2 6 4" xfId="6227"/>
    <cellStyle name="Calculation 2 2 2 6 4 2" xfId="14304"/>
    <cellStyle name="Calculation 2 2 2 6 4 2 2" xfId="18195"/>
    <cellStyle name="Calculation 2 2 2 6 4 2 2 2" xfId="36218"/>
    <cellStyle name="Calculation 2 2 2 6 4 2 3" xfId="23856"/>
    <cellStyle name="Calculation 2 2 2 6 4 2 3 2" xfId="41920"/>
    <cellStyle name="Calculation 2 2 2 6 4 2 4" xfId="32316"/>
    <cellStyle name="Calculation 2 2 2 6 4 3" xfId="11540"/>
    <cellStyle name="Calculation 2 2 2 6 4 3 2" xfId="21046"/>
    <cellStyle name="Calculation 2 2 2 6 4 3 2 2" xfId="39069"/>
    <cellStyle name="Calculation 2 2 2 6 4 3 3" xfId="29473"/>
    <cellStyle name="Calculation 2 2 2 6 4 4" xfId="26656"/>
    <cellStyle name="Calculation 2 2 2 6 4 5" xfId="8865"/>
    <cellStyle name="Calculation 2 2 2 6 5" xfId="12295"/>
    <cellStyle name="Calculation 2 2 2 6 5 2" xfId="16146"/>
    <cellStyle name="Calculation 2 2 2 6 5 2 2" xfId="34169"/>
    <cellStyle name="Calculation 2 2 2 6 5 3" xfId="21807"/>
    <cellStyle name="Calculation 2 2 2 6 5 3 2" xfId="39871"/>
    <cellStyle name="Calculation 2 2 2 6 5 4" xfId="30267"/>
    <cellStyle name="Calculation 2 2 2 6 6" xfId="9614"/>
    <cellStyle name="Calculation 2 2 2 6 6 2" xfId="18997"/>
    <cellStyle name="Calculation 2 2 2 6 6 2 2" xfId="37020"/>
    <cellStyle name="Calculation 2 2 2 6 6 3" xfId="27424"/>
    <cellStyle name="Calculation 2 2 2 6 7" xfId="24612"/>
    <cellStyle name="Calculation 2 2 2 6 8" xfId="6856"/>
    <cellStyle name="Calculation 2 2 2 7" xfId="2924"/>
    <cellStyle name="Calculation 2 2 2 7 2" xfId="12950"/>
    <cellStyle name="Calculation 2 2 2 7 2 2" xfId="16841"/>
    <cellStyle name="Calculation 2 2 2 7 2 2 2" xfId="34864"/>
    <cellStyle name="Calculation 2 2 2 7 2 3" xfId="22502"/>
    <cellStyle name="Calculation 2 2 2 7 2 3 2" xfId="40566"/>
    <cellStyle name="Calculation 2 2 2 7 2 4" xfId="30962"/>
    <cellStyle name="Calculation 2 2 2 7 3" xfId="10208"/>
    <cellStyle name="Calculation 2 2 2 7 3 2" xfId="19692"/>
    <cellStyle name="Calculation 2 2 2 7 3 2 2" xfId="37715"/>
    <cellStyle name="Calculation 2 2 2 7 3 3" xfId="28119"/>
    <cellStyle name="Calculation 2 2 2 7 4" xfId="25302"/>
    <cellStyle name="Calculation 2 2 2 7 5" xfId="7516"/>
    <cellStyle name="Calculation 2 2 2 7 6" xfId="5139"/>
    <cellStyle name="Calculation 2 2 2 8" xfId="3967"/>
    <cellStyle name="Calculation 2 2 2 8 2" xfId="13593"/>
    <cellStyle name="Calculation 2 2 2 8 2 2" xfId="17484"/>
    <cellStyle name="Calculation 2 2 2 8 2 2 2" xfId="35507"/>
    <cellStyle name="Calculation 2 2 2 8 2 3" xfId="23145"/>
    <cellStyle name="Calculation 2 2 2 8 2 3 2" xfId="41209"/>
    <cellStyle name="Calculation 2 2 2 8 2 4" xfId="31605"/>
    <cellStyle name="Calculation 2 2 2 8 3" xfId="10831"/>
    <cellStyle name="Calculation 2 2 2 8 3 2" xfId="20335"/>
    <cellStyle name="Calculation 2 2 2 8 3 2 2" xfId="38358"/>
    <cellStyle name="Calculation 2 2 2 8 3 3" xfId="28762"/>
    <cellStyle name="Calculation 2 2 2 8 4" xfId="25945"/>
    <cellStyle name="Calculation 2 2 2 8 5" xfId="8159"/>
    <cellStyle name="Calculation 2 2 2 9" xfId="5108"/>
    <cellStyle name="Calculation 2 2 2 9 2" xfId="12817"/>
    <cellStyle name="Calculation 2 2 2 9 2 2" xfId="16708"/>
    <cellStyle name="Calculation 2 2 2 9 2 2 2" xfId="34731"/>
    <cellStyle name="Calculation 2 2 2 9 2 3" xfId="22369"/>
    <cellStyle name="Calculation 2 2 2 9 2 3 2" xfId="40433"/>
    <cellStyle name="Calculation 2 2 2 9 2 4" xfId="30829"/>
    <cellStyle name="Calculation 2 2 2 9 3" xfId="10155"/>
    <cellStyle name="Calculation 2 2 2 9 3 2" xfId="19559"/>
    <cellStyle name="Calculation 2 2 2 9 3 2 2" xfId="37582"/>
    <cellStyle name="Calculation 2 2 2 9 3 3" xfId="27986"/>
    <cellStyle name="Calculation 2 2 2 9 4" xfId="25169"/>
    <cellStyle name="Calculation 2 2 2 9 5" xfId="7383"/>
    <cellStyle name="Calculation 2 2 3" xfId="1194"/>
    <cellStyle name="Calculation 2 2 3 2" xfId="1146"/>
    <cellStyle name="Calculation 2 2 3 2 2" xfId="13152"/>
    <cellStyle name="Calculation 2 2 3 2 2 2" xfId="17043"/>
    <cellStyle name="Calculation 2 2 3 2 2 2 2" xfId="35066"/>
    <cellStyle name="Calculation 2 2 3 2 2 3" xfId="22704"/>
    <cellStyle name="Calculation 2 2 3 2 2 3 2" xfId="40768"/>
    <cellStyle name="Calculation 2 2 3 2 2 4" xfId="31164"/>
    <cellStyle name="Calculation 2 2 3 2 3" xfId="10403"/>
    <cellStyle name="Calculation 2 2 3 2 3 2" xfId="19894"/>
    <cellStyle name="Calculation 2 2 3 2 3 2 2" xfId="37917"/>
    <cellStyle name="Calculation 2 2 3 2 3 3" xfId="28321"/>
    <cellStyle name="Calculation 2 2 3 2 4" xfId="25504"/>
    <cellStyle name="Calculation 2 2 3 2 5" xfId="7718"/>
    <cellStyle name="Calculation 2 2 3 2 6" xfId="5323"/>
    <cellStyle name="Calculation 2 2 3 3" xfId="3044"/>
    <cellStyle name="Calculation 2 2 3 3 2" xfId="13791"/>
    <cellStyle name="Calculation 2 2 3 3 2 2" xfId="17682"/>
    <cellStyle name="Calculation 2 2 3 3 2 2 2" xfId="35705"/>
    <cellStyle name="Calculation 2 2 3 3 2 3" xfId="23343"/>
    <cellStyle name="Calculation 2 2 3 3 2 3 2" xfId="41407"/>
    <cellStyle name="Calculation 2 2 3 3 2 4" xfId="31803"/>
    <cellStyle name="Calculation 2 2 3 3 3" xfId="11027"/>
    <cellStyle name="Calculation 2 2 3 3 3 2" xfId="20533"/>
    <cellStyle name="Calculation 2 2 3 3 3 2 2" xfId="38556"/>
    <cellStyle name="Calculation 2 2 3 3 3 3" xfId="28960"/>
    <cellStyle name="Calculation 2 2 3 3 4" xfId="26143"/>
    <cellStyle name="Calculation 2 2 3 3 5" xfId="8357"/>
    <cellStyle name="Calculation 2 2 3 3 6" xfId="5905"/>
    <cellStyle name="Calculation 2 2 3 4" xfId="4083"/>
    <cellStyle name="Calculation 2 2 3 4 2" xfId="14402"/>
    <cellStyle name="Calculation 2 2 3 4 2 2" xfId="18293"/>
    <cellStyle name="Calculation 2 2 3 4 2 2 2" xfId="36316"/>
    <cellStyle name="Calculation 2 2 3 4 2 3" xfId="23954"/>
    <cellStyle name="Calculation 2 2 3 4 2 3 2" xfId="42018"/>
    <cellStyle name="Calculation 2 2 3 4 2 4" xfId="32414"/>
    <cellStyle name="Calculation 2 2 3 4 3" xfId="11638"/>
    <cellStyle name="Calculation 2 2 3 4 3 2" xfId="21144"/>
    <cellStyle name="Calculation 2 2 3 4 3 2 2" xfId="39167"/>
    <cellStyle name="Calculation 2 2 3 4 3 3" xfId="29571"/>
    <cellStyle name="Calculation 2 2 3 4 4" xfId="26754"/>
    <cellStyle name="Calculation 2 2 3 4 5" xfId="8957"/>
    <cellStyle name="Calculation 2 2 3 5" xfId="6563"/>
    <cellStyle name="Calculation 2 2 3 5 2" xfId="14823"/>
    <cellStyle name="Calculation 2 2 3 5 2 2" xfId="18714"/>
    <cellStyle name="Calculation 2 2 3 5 2 2 2" xfId="36737"/>
    <cellStyle name="Calculation 2 2 3 5 2 3" xfId="24375"/>
    <cellStyle name="Calculation 2 2 3 5 2 3 2" xfId="42439"/>
    <cellStyle name="Calculation 2 2 3 5 2 4" xfId="32835"/>
    <cellStyle name="Calculation 2 2 3 5 3" xfId="12059"/>
    <cellStyle name="Calculation 2 2 3 5 3 2" xfId="21565"/>
    <cellStyle name="Calculation 2 2 3 5 3 2 2" xfId="39588"/>
    <cellStyle name="Calculation 2 2 3 5 3 3" xfId="29992"/>
    <cellStyle name="Calculation 2 2 3 5 4" xfId="27175"/>
    <cellStyle name="Calculation 2 2 3 5 5" xfId="9349"/>
    <cellStyle name="Calculation 2 2 3 6" xfId="12393"/>
    <cellStyle name="Calculation 2 2 3 6 2" xfId="16244"/>
    <cellStyle name="Calculation 2 2 3 6 2 2" xfId="34267"/>
    <cellStyle name="Calculation 2 2 3 6 3" xfId="21905"/>
    <cellStyle name="Calculation 2 2 3 6 3 2" xfId="39969"/>
    <cellStyle name="Calculation 2 2 3 6 4" xfId="30365"/>
    <cellStyle name="Calculation 2 2 3 7" xfId="9712"/>
    <cellStyle name="Calculation 2 2 3 7 2" xfId="19095"/>
    <cellStyle name="Calculation 2 2 3 7 2 2" xfId="37118"/>
    <cellStyle name="Calculation 2 2 3 7 3" xfId="27522"/>
    <cellStyle name="Calculation 2 2 3 8" xfId="24710"/>
    <cellStyle name="Calculation 2 2 3 9" xfId="6948"/>
    <cellStyle name="Calculation 2 2 4" xfId="1034"/>
    <cellStyle name="Calculation 2 2 4 2" xfId="1249"/>
    <cellStyle name="Calculation 2 2 4 2 2" xfId="13223"/>
    <cellStyle name="Calculation 2 2 4 2 2 2" xfId="17114"/>
    <cellStyle name="Calculation 2 2 4 2 2 2 2" xfId="35137"/>
    <cellStyle name="Calculation 2 2 4 2 2 3" xfId="22775"/>
    <cellStyle name="Calculation 2 2 4 2 2 3 2" xfId="40839"/>
    <cellStyle name="Calculation 2 2 4 2 2 4" xfId="31235"/>
    <cellStyle name="Calculation 2 2 4 2 3" xfId="10474"/>
    <cellStyle name="Calculation 2 2 4 2 3 2" xfId="19965"/>
    <cellStyle name="Calculation 2 2 4 2 3 2 2" xfId="37988"/>
    <cellStyle name="Calculation 2 2 4 2 3 3" xfId="28392"/>
    <cellStyle name="Calculation 2 2 4 2 4" xfId="25575"/>
    <cellStyle name="Calculation 2 2 4 2 5" xfId="7789"/>
    <cellStyle name="Calculation 2 2 4 2 6" xfId="5394"/>
    <cellStyle name="Calculation 2 2 4 3" xfId="3067"/>
    <cellStyle name="Calculation 2 2 4 3 2" xfId="13862"/>
    <cellStyle name="Calculation 2 2 4 3 2 2" xfId="17753"/>
    <cellStyle name="Calculation 2 2 4 3 2 2 2" xfId="35776"/>
    <cellStyle name="Calculation 2 2 4 3 2 3" xfId="23414"/>
    <cellStyle name="Calculation 2 2 4 3 2 3 2" xfId="41478"/>
    <cellStyle name="Calculation 2 2 4 3 2 4" xfId="31874"/>
    <cellStyle name="Calculation 2 2 4 3 3" xfId="11098"/>
    <cellStyle name="Calculation 2 2 4 3 3 2" xfId="20604"/>
    <cellStyle name="Calculation 2 2 4 3 3 2 2" xfId="38627"/>
    <cellStyle name="Calculation 2 2 4 3 3 3" xfId="29031"/>
    <cellStyle name="Calculation 2 2 4 3 4" xfId="26214"/>
    <cellStyle name="Calculation 2 2 4 3 5" xfId="8428"/>
    <cellStyle name="Calculation 2 2 4 3 6" xfId="5974"/>
    <cellStyle name="Calculation 2 2 4 4" xfId="4106"/>
    <cellStyle name="Calculation 2 2 4 4 2" xfId="14473"/>
    <cellStyle name="Calculation 2 2 4 4 2 2" xfId="18364"/>
    <cellStyle name="Calculation 2 2 4 4 2 2 2" xfId="36387"/>
    <cellStyle name="Calculation 2 2 4 4 2 3" xfId="24025"/>
    <cellStyle name="Calculation 2 2 4 4 2 3 2" xfId="42089"/>
    <cellStyle name="Calculation 2 2 4 4 2 4" xfId="32485"/>
    <cellStyle name="Calculation 2 2 4 4 3" xfId="11709"/>
    <cellStyle name="Calculation 2 2 4 4 3 2" xfId="21215"/>
    <cellStyle name="Calculation 2 2 4 4 3 2 2" xfId="39238"/>
    <cellStyle name="Calculation 2 2 4 4 3 3" xfId="29642"/>
    <cellStyle name="Calculation 2 2 4 4 4" xfId="26825"/>
    <cellStyle name="Calculation 2 2 4 4 5" xfId="9024"/>
    <cellStyle name="Calculation 2 2 4 5" xfId="6564"/>
    <cellStyle name="Calculation 2 2 4 5 2" xfId="14824"/>
    <cellStyle name="Calculation 2 2 4 5 2 2" xfId="18715"/>
    <cellStyle name="Calculation 2 2 4 5 2 2 2" xfId="36738"/>
    <cellStyle name="Calculation 2 2 4 5 2 3" xfId="24376"/>
    <cellStyle name="Calculation 2 2 4 5 2 3 2" xfId="42440"/>
    <cellStyle name="Calculation 2 2 4 5 2 4" xfId="32836"/>
    <cellStyle name="Calculation 2 2 4 5 3" xfId="12060"/>
    <cellStyle name="Calculation 2 2 4 5 3 2" xfId="21566"/>
    <cellStyle name="Calculation 2 2 4 5 3 2 2" xfId="39589"/>
    <cellStyle name="Calculation 2 2 4 5 3 3" xfId="29993"/>
    <cellStyle name="Calculation 2 2 4 5 4" xfId="27176"/>
    <cellStyle name="Calculation 2 2 4 5 5" xfId="9350"/>
    <cellStyle name="Calculation 2 2 4 6" xfId="12464"/>
    <cellStyle name="Calculation 2 2 4 6 2" xfId="16315"/>
    <cellStyle name="Calculation 2 2 4 6 2 2" xfId="34338"/>
    <cellStyle name="Calculation 2 2 4 6 3" xfId="21976"/>
    <cellStyle name="Calculation 2 2 4 6 3 2" xfId="40040"/>
    <cellStyle name="Calculation 2 2 4 6 4" xfId="30436"/>
    <cellStyle name="Calculation 2 2 4 7" xfId="9783"/>
    <cellStyle name="Calculation 2 2 4 7 2" xfId="19166"/>
    <cellStyle name="Calculation 2 2 4 7 2 2" xfId="37189"/>
    <cellStyle name="Calculation 2 2 4 7 3" xfId="27593"/>
    <cellStyle name="Calculation 2 2 4 8" xfId="24781"/>
    <cellStyle name="Calculation 2 2 4 9" xfId="7015"/>
    <cellStyle name="Calculation 2 2 5" xfId="995"/>
    <cellStyle name="Calculation 2 2 5 2" xfId="1875"/>
    <cellStyle name="Calculation 2 2 5 2 2" xfId="16673"/>
    <cellStyle name="Calculation 2 2 5 2 2 2" xfId="34696"/>
    <cellStyle name="Calculation 2 2 5 2 3" xfId="22334"/>
    <cellStyle name="Calculation 2 2 5 2 3 2" xfId="40398"/>
    <cellStyle name="Calculation 2 2 5 2 4" xfId="30794"/>
    <cellStyle name="Calculation 2 2 5 2 5" xfId="12782"/>
    <cellStyle name="Calculation 2 2 5 3" xfId="3052"/>
    <cellStyle name="Calculation 2 2 5 3 2" xfId="19524"/>
    <cellStyle name="Calculation 2 2 5 3 2 2" xfId="37547"/>
    <cellStyle name="Calculation 2 2 5 3 3" xfId="27951"/>
    <cellStyle name="Calculation 2 2 5 3 4" xfId="10140"/>
    <cellStyle name="Calculation 2 2 5 4" xfId="4091"/>
    <cellStyle name="Calculation 2 2 5 5" xfId="7348"/>
    <cellStyle name="Calculation 2 2 6" xfId="991"/>
    <cellStyle name="Calculation 2 2 6 2" xfId="1921"/>
    <cellStyle name="Calculation 2 2 6 2 2" xfId="33984"/>
    <cellStyle name="Calculation 2 2 6 2 3" xfId="15961"/>
    <cellStyle name="Calculation 2 2 6 3" xfId="3061"/>
    <cellStyle name="Calculation 2 2 6 3 2" xfId="39686"/>
    <cellStyle name="Calculation 2 2 6 3 3" xfId="21663"/>
    <cellStyle name="Calculation 2 2 6 4" xfId="4100"/>
    <cellStyle name="Calculation 2 2 7" xfId="1023"/>
    <cellStyle name="Calculation 2 2 7 2" xfId="1421"/>
    <cellStyle name="Calculation 2 2 7 2 2" xfId="36835"/>
    <cellStyle name="Calculation 2 2 7 2 3" xfId="18812"/>
    <cellStyle name="Calculation 2 2 7 3" xfId="3325"/>
    <cellStyle name="Calculation 2 2 7 3 2" xfId="27274"/>
    <cellStyle name="Calculation 2 2 7 4" xfId="4364"/>
    <cellStyle name="Calculation 2 2 8" xfId="931"/>
    <cellStyle name="Calculation 2 2 8 2" xfId="1839"/>
    <cellStyle name="Calculation 2 2 8 3" xfId="3344"/>
    <cellStyle name="Calculation 2 2 8 4" xfId="4383"/>
    <cellStyle name="Calculation 2 2 9" xfId="848"/>
    <cellStyle name="Calculation 2 2 9 2" xfId="1788"/>
    <cellStyle name="Calculation 2 2 9 3" xfId="3453"/>
    <cellStyle name="Calculation 2 2 9 4" xfId="4492"/>
    <cellStyle name="Calculation 2 2 9 5" xfId="6682"/>
    <cellStyle name="Calculation 2 3" xfId="296"/>
    <cellStyle name="Calculation 2 3 10" xfId="873"/>
    <cellStyle name="Calculation 2 3 10 2" xfId="1802"/>
    <cellStyle name="Calculation 2 3 11" xfId="854"/>
    <cellStyle name="Calculation 2 3 11 2" xfId="1791"/>
    <cellStyle name="Calculation 2 3 12" xfId="880"/>
    <cellStyle name="Calculation 2 3 12 2" xfId="1807"/>
    <cellStyle name="Calculation 2 3 13" xfId="1746"/>
    <cellStyle name="Calculation 2 3 14" xfId="1082"/>
    <cellStyle name="Calculation 2 3 15" xfId="1727"/>
    <cellStyle name="Calculation 2 3 16" xfId="2425"/>
    <cellStyle name="Calculation 2 3 17" xfId="2572"/>
    <cellStyle name="Calculation 2 3 18" xfId="2826"/>
    <cellStyle name="Calculation 2 3 2" xfId="1259"/>
    <cellStyle name="Calculation 2 3 2 10" xfId="12201"/>
    <cellStyle name="Calculation 2 3 2 10 2" xfId="16052"/>
    <cellStyle name="Calculation 2 3 2 10 2 2" xfId="34075"/>
    <cellStyle name="Calculation 2 3 2 10 3" xfId="21713"/>
    <cellStyle name="Calculation 2 3 2 10 3 2" xfId="39777"/>
    <cellStyle name="Calculation 2 3 2 10 4" xfId="30173"/>
    <cellStyle name="Calculation 2 3 2 11" xfId="9519"/>
    <cellStyle name="Calculation 2 3 2 11 2" xfId="18903"/>
    <cellStyle name="Calculation 2 3 2 11 2 2" xfId="36926"/>
    <cellStyle name="Calculation 2 3 2 11 3" xfId="27329"/>
    <cellStyle name="Calculation 2 3 2 12" xfId="24518"/>
    <cellStyle name="Calculation 2 3 2 13" xfId="6769"/>
    <cellStyle name="Calculation 2 3 2 2" xfId="1300"/>
    <cellStyle name="Calculation 2 3 2 2 2" xfId="3523"/>
    <cellStyle name="Calculation 2 3 2 2 2 2" xfId="13289"/>
    <cellStyle name="Calculation 2 3 2 2 2 2 2" xfId="17180"/>
    <cellStyle name="Calculation 2 3 2 2 2 2 2 2" xfId="35203"/>
    <cellStyle name="Calculation 2 3 2 2 2 2 3" xfId="22841"/>
    <cellStyle name="Calculation 2 3 2 2 2 2 3 2" xfId="40905"/>
    <cellStyle name="Calculation 2 3 2 2 2 2 4" xfId="31301"/>
    <cellStyle name="Calculation 2 3 2 2 2 3" xfId="10540"/>
    <cellStyle name="Calculation 2 3 2 2 2 3 2" xfId="20031"/>
    <cellStyle name="Calculation 2 3 2 2 2 3 2 2" xfId="38054"/>
    <cellStyle name="Calculation 2 3 2 2 2 3 3" xfId="28458"/>
    <cellStyle name="Calculation 2 3 2 2 2 4" xfId="25641"/>
    <cellStyle name="Calculation 2 3 2 2 2 5" xfId="7855"/>
    <cellStyle name="Calculation 2 3 2 2 2 6" xfId="5460"/>
    <cellStyle name="Calculation 2 3 2 2 3" xfId="4562"/>
    <cellStyle name="Calculation 2 3 2 2 3 2" xfId="13928"/>
    <cellStyle name="Calculation 2 3 2 2 3 2 2" xfId="17819"/>
    <cellStyle name="Calculation 2 3 2 2 3 2 2 2" xfId="35842"/>
    <cellStyle name="Calculation 2 3 2 2 3 2 3" xfId="23480"/>
    <cellStyle name="Calculation 2 3 2 2 3 2 3 2" xfId="41544"/>
    <cellStyle name="Calculation 2 3 2 2 3 2 4" xfId="31940"/>
    <cellStyle name="Calculation 2 3 2 2 3 3" xfId="11164"/>
    <cellStyle name="Calculation 2 3 2 2 3 3 2" xfId="20670"/>
    <cellStyle name="Calculation 2 3 2 2 3 3 2 2" xfId="38693"/>
    <cellStyle name="Calculation 2 3 2 2 3 3 3" xfId="29097"/>
    <cellStyle name="Calculation 2 3 2 2 3 4" xfId="26280"/>
    <cellStyle name="Calculation 2 3 2 2 3 5" xfId="8494"/>
    <cellStyle name="Calculation 2 3 2 2 4" xfId="6306"/>
    <cellStyle name="Calculation 2 3 2 2 4 2" xfId="14539"/>
    <cellStyle name="Calculation 2 3 2 2 4 2 2" xfId="18430"/>
    <cellStyle name="Calculation 2 3 2 2 4 2 2 2" xfId="36453"/>
    <cellStyle name="Calculation 2 3 2 2 4 2 3" xfId="24091"/>
    <cellStyle name="Calculation 2 3 2 2 4 2 3 2" xfId="42155"/>
    <cellStyle name="Calculation 2 3 2 2 4 2 4" xfId="32551"/>
    <cellStyle name="Calculation 2 3 2 2 4 3" xfId="11775"/>
    <cellStyle name="Calculation 2 3 2 2 4 3 2" xfId="21281"/>
    <cellStyle name="Calculation 2 3 2 2 4 3 2 2" xfId="39304"/>
    <cellStyle name="Calculation 2 3 2 2 4 3 3" xfId="29708"/>
    <cellStyle name="Calculation 2 3 2 2 4 4" xfId="26891"/>
    <cellStyle name="Calculation 2 3 2 2 4 5" xfId="9087"/>
    <cellStyle name="Calculation 2 3 2 2 5" xfId="12490"/>
    <cellStyle name="Calculation 2 3 2 2 5 2" xfId="16381"/>
    <cellStyle name="Calculation 2 3 2 2 5 2 2" xfId="34404"/>
    <cellStyle name="Calculation 2 3 2 2 5 3" xfId="22042"/>
    <cellStyle name="Calculation 2 3 2 2 5 3 2" xfId="40106"/>
    <cellStyle name="Calculation 2 3 2 2 5 4" xfId="30502"/>
    <cellStyle name="Calculation 2 3 2 2 6" xfId="9849"/>
    <cellStyle name="Calculation 2 3 2 2 6 2" xfId="19232"/>
    <cellStyle name="Calculation 2 3 2 2 6 2 2" xfId="37255"/>
    <cellStyle name="Calculation 2 3 2 2 6 3" xfId="27659"/>
    <cellStyle name="Calculation 2 3 2 2 7" xfId="24847"/>
    <cellStyle name="Calculation 2 3 2 2 8" xfId="7078"/>
    <cellStyle name="Calculation 2 3 2 3" xfId="1384"/>
    <cellStyle name="Calculation 2 3 2 3 2" xfId="3593"/>
    <cellStyle name="Calculation 2 3 2 3 2 2" xfId="13166"/>
    <cellStyle name="Calculation 2 3 2 3 2 2 2" xfId="17057"/>
    <cellStyle name="Calculation 2 3 2 3 2 2 2 2" xfId="35080"/>
    <cellStyle name="Calculation 2 3 2 3 2 2 3" xfId="22718"/>
    <cellStyle name="Calculation 2 3 2 3 2 2 3 2" xfId="40782"/>
    <cellStyle name="Calculation 2 3 2 3 2 2 4" xfId="31178"/>
    <cellStyle name="Calculation 2 3 2 3 2 3" xfId="10417"/>
    <cellStyle name="Calculation 2 3 2 3 2 3 2" xfId="19908"/>
    <cellStyle name="Calculation 2 3 2 3 2 3 2 2" xfId="37931"/>
    <cellStyle name="Calculation 2 3 2 3 2 3 3" xfId="28335"/>
    <cellStyle name="Calculation 2 3 2 3 2 4" xfId="25518"/>
    <cellStyle name="Calculation 2 3 2 3 2 5" xfId="7732"/>
    <cellStyle name="Calculation 2 3 2 3 2 6" xfId="5337"/>
    <cellStyle name="Calculation 2 3 2 3 3" xfId="4632"/>
    <cellStyle name="Calculation 2 3 2 3 3 2" xfId="13805"/>
    <cellStyle name="Calculation 2 3 2 3 3 2 2" xfId="17696"/>
    <cellStyle name="Calculation 2 3 2 3 3 2 2 2" xfId="35719"/>
    <cellStyle name="Calculation 2 3 2 3 3 2 3" xfId="23357"/>
    <cellStyle name="Calculation 2 3 2 3 3 2 3 2" xfId="41421"/>
    <cellStyle name="Calculation 2 3 2 3 3 2 4" xfId="31817"/>
    <cellStyle name="Calculation 2 3 2 3 3 3" xfId="11041"/>
    <cellStyle name="Calculation 2 3 2 3 3 3 2" xfId="20547"/>
    <cellStyle name="Calculation 2 3 2 3 3 3 2 2" xfId="38570"/>
    <cellStyle name="Calculation 2 3 2 3 3 3 3" xfId="28974"/>
    <cellStyle name="Calculation 2 3 2 3 3 4" xfId="26157"/>
    <cellStyle name="Calculation 2 3 2 3 3 5" xfId="8371"/>
    <cellStyle name="Calculation 2 3 2 3 4" xfId="6249"/>
    <cellStyle name="Calculation 2 3 2 3 4 2" xfId="14416"/>
    <cellStyle name="Calculation 2 3 2 3 4 2 2" xfId="18307"/>
    <cellStyle name="Calculation 2 3 2 3 4 2 2 2" xfId="36330"/>
    <cellStyle name="Calculation 2 3 2 3 4 2 3" xfId="23968"/>
    <cellStyle name="Calculation 2 3 2 3 4 2 3 2" xfId="42032"/>
    <cellStyle name="Calculation 2 3 2 3 4 2 4" xfId="32428"/>
    <cellStyle name="Calculation 2 3 2 3 4 3" xfId="11652"/>
    <cellStyle name="Calculation 2 3 2 3 4 3 2" xfId="21158"/>
    <cellStyle name="Calculation 2 3 2 3 4 3 2 2" xfId="39181"/>
    <cellStyle name="Calculation 2 3 2 3 4 3 3" xfId="29585"/>
    <cellStyle name="Calculation 2 3 2 3 4 4" xfId="26768"/>
    <cellStyle name="Calculation 2 3 2 3 4 5" xfId="8970"/>
    <cellStyle name="Calculation 2 3 2 3 5" xfId="12407"/>
    <cellStyle name="Calculation 2 3 2 3 5 2" xfId="16258"/>
    <cellStyle name="Calculation 2 3 2 3 5 2 2" xfId="34281"/>
    <cellStyle name="Calculation 2 3 2 3 5 3" xfId="21919"/>
    <cellStyle name="Calculation 2 3 2 3 5 3 2" xfId="39983"/>
    <cellStyle name="Calculation 2 3 2 3 5 4" xfId="30379"/>
    <cellStyle name="Calculation 2 3 2 3 6" xfId="9726"/>
    <cellStyle name="Calculation 2 3 2 3 6 2" xfId="19109"/>
    <cellStyle name="Calculation 2 3 2 3 6 2 2" xfId="37132"/>
    <cellStyle name="Calculation 2 3 2 3 6 3" xfId="27536"/>
    <cellStyle name="Calculation 2 3 2 3 7" xfId="24724"/>
    <cellStyle name="Calculation 2 3 2 3 8" xfId="6961"/>
    <cellStyle name="Calculation 2 3 2 4" xfId="2513"/>
    <cellStyle name="Calculation 2 3 2 4 2" xfId="3693"/>
    <cellStyle name="Calculation 2 3 2 4 2 2" xfId="13428"/>
    <cellStyle name="Calculation 2 3 2 4 2 2 2" xfId="17319"/>
    <cellStyle name="Calculation 2 3 2 4 2 2 2 2" xfId="35342"/>
    <cellStyle name="Calculation 2 3 2 4 2 2 3" xfId="22980"/>
    <cellStyle name="Calculation 2 3 2 4 2 2 3 2" xfId="41044"/>
    <cellStyle name="Calculation 2 3 2 4 2 2 4" xfId="31440"/>
    <cellStyle name="Calculation 2 3 2 4 2 3" xfId="10679"/>
    <cellStyle name="Calculation 2 3 2 4 2 3 2" xfId="20170"/>
    <cellStyle name="Calculation 2 3 2 4 2 3 2 2" xfId="38193"/>
    <cellStyle name="Calculation 2 3 2 4 2 3 3" xfId="28597"/>
    <cellStyle name="Calculation 2 3 2 4 2 4" xfId="25780"/>
    <cellStyle name="Calculation 2 3 2 4 2 5" xfId="7994"/>
    <cellStyle name="Calculation 2 3 2 4 2 6" xfId="5598"/>
    <cellStyle name="Calculation 2 3 2 4 3" xfId="4731"/>
    <cellStyle name="Calculation 2 3 2 4 3 2" xfId="14067"/>
    <cellStyle name="Calculation 2 3 2 4 3 2 2" xfId="17958"/>
    <cellStyle name="Calculation 2 3 2 4 3 2 2 2" xfId="35981"/>
    <cellStyle name="Calculation 2 3 2 4 3 2 3" xfId="23619"/>
    <cellStyle name="Calculation 2 3 2 4 3 2 3 2" xfId="41683"/>
    <cellStyle name="Calculation 2 3 2 4 3 2 4" xfId="32079"/>
    <cellStyle name="Calculation 2 3 2 4 3 3" xfId="11303"/>
    <cellStyle name="Calculation 2 3 2 4 3 3 2" xfId="20809"/>
    <cellStyle name="Calculation 2 3 2 4 3 3 2 2" xfId="38832"/>
    <cellStyle name="Calculation 2 3 2 4 3 3 3" xfId="29236"/>
    <cellStyle name="Calculation 2 3 2 4 3 4" xfId="26419"/>
    <cellStyle name="Calculation 2 3 2 4 3 5" xfId="8633"/>
    <cellStyle name="Calculation 2 3 2 4 4" xfId="6405"/>
    <cellStyle name="Calculation 2 3 2 4 4 2" xfId="14678"/>
    <cellStyle name="Calculation 2 3 2 4 4 2 2" xfId="18569"/>
    <cellStyle name="Calculation 2 3 2 4 4 2 2 2" xfId="36592"/>
    <cellStyle name="Calculation 2 3 2 4 4 2 3" xfId="24230"/>
    <cellStyle name="Calculation 2 3 2 4 4 2 3 2" xfId="42294"/>
    <cellStyle name="Calculation 2 3 2 4 4 2 4" xfId="32690"/>
    <cellStyle name="Calculation 2 3 2 4 4 3" xfId="11914"/>
    <cellStyle name="Calculation 2 3 2 4 4 3 2" xfId="21420"/>
    <cellStyle name="Calculation 2 3 2 4 4 3 2 2" xfId="39443"/>
    <cellStyle name="Calculation 2 3 2 4 4 3 3" xfId="29847"/>
    <cellStyle name="Calculation 2 3 2 4 4 4" xfId="27030"/>
    <cellStyle name="Calculation 2 3 2 4 4 5" xfId="9216"/>
    <cellStyle name="Calculation 2 3 2 4 5" xfId="12629"/>
    <cellStyle name="Calculation 2 3 2 4 5 2" xfId="16520"/>
    <cellStyle name="Calculation 2 3 2 4 5 2 2" xfId="34543"/>
    <cellStyle name="Calculation 2 3 2 4 5 3" xfId="22181"/>
    <cellStyle name="Calculation 2 3 2 4 5 3 2" xfId="40245"/>
    <cellStyle name="Calculation 2 3 2 4 5 4" xfId="30641"/>
    <cellStyle name="Calculation 2 3 2 4 6" xfId="9988"/>
    <cellStyle name="Calculation 2 3 2 4 6 2" xfId="19371"/>
    <cellStyle name="Calculation 2 3 2 4 6 2 2" xfId="37394"/>
    <cellStyle name="Calculation 2 3 2 4 6 3" xfId="27798"/>
    <cellStyle name="Calculation 2 3 2 4 7" xfId="24986"/>
    <cellStyle name="Calculation 2 3 2 4 8" xfId="7207"/>
    <cellStyle name="Calculation 2 3 2 5" xfId="2681"/>
    <cellStyle name="Calculation 2 3 2 5 2" xfId="3785"/>
    <cellStyle name="Calculation 2 3 2 5 2 2" xfId="13078"/>
    <cellStyle name="Calculation 2 3 2 5 2 2 2" xfId="16969"/>
    <cellStyle name="Calculation 2 3 2 5 2 2 2 2" xfId="34992"/>
    <cellStyle name="Calculation 2 3 2 5 2 2 3" xfId="22630"/>
    <cellStyle name="Calculation 2 3 2 5 2 2 3 2" xfId="40694"/>
    <cellStyle name="Calculation 2 3 2 5 2 2 4" xfId="31090"/>
    <cellStyle name="Calculation 2 3 2 5 2 3" xfId="10329"/>
    <cellStyle name="Calculation 2 3 2 5 2 3 2" xfId="19820"/>
    <cellStyle name="Calculation 2 3 2 5 2 3 2 2" xfId="37843"/>
    <cellStyle name="Calculation 2 3 2 5 2 3 3" xfId="28247"/>
    <cellStyle name="Calculation 2 3 2 5 2 4" xfId="25430"/>
    <cellStyle name="Calculation 2 3 2 5 2 5" xfId="7644"/>
    <cellStyle name="Calculation 2 3 2 5 2 6" xfId="5249"/>
    <cellStyle name="Calculation 2 3 2 5 3" xfId="4823"/>
    <cellStyle name="Calculation 2 3 2 5 3 2" xfId="13717"/>
    <cellStyle name="Calculation 2 3 2 5 3 2 2" xfId="17608"/>
    <cellStyle name="Calculation 2 3 2 5 3 2 2 2" xfId="35631"/>
    <cellStyle name="Calculation 2 3 2 5 3 2 3" xfId="23269"/>
    <cellStyle name="Calculation 2 3 2 5 3 2 3 2" xfId="41333"/>
    <cellStyle name="Calculation 2 3 2 5 3 2 4" xfId="31729"/>
    <cellStyle name="Calculation 2 3 2 5 3 3" xfId="10953"/>
    <cellStyle name="Calculation 2 3 2 5 3 3 2" xfId="20459"/>
    <cellStyle name="Calculation 2 3 2 5 3 3 2 2" xfId="38482"/>
    <cellStyle name="Calculation 2 3 2 5 3 3 3" xfId="28886"/>
    <cellStyle name="Calculation 2 3 2 5 3 4" xfId="26069"/>
    <cellStyle name="Calculation 2 3 2 5 3 5" xfId="8283"/>
    <cellStyle name="Calculation 2 3 2 5 4" xfId="6235"/>
    <cellStyle name="Calculation 2 3 2 5 4 2" xfId="14328"/>
    <cellStyle name="Calculation 2 3 2 5 4 2 2" xfId="18219"/>
    <cellStyle name="Calculation 2 3 2 5 4 2 2 2" xfId="36242"/>
    <cellStyle name="Calculation 2 3 2 5 4 2 3" xfId="23880"/>
    <cellStyle name="Calculation 2 3 2 5 4 2 3 2" xfId="41944"/>
    <cellStyle name="Calculation 2 3 2 5 4 2 4" xfId="32340"/>
    <cellStyle name="Calculation 2 3 2 5 4 3" xfId="11564"/>
    <cellStyle name="Calculation 2 3 2 5 4 3 2" xfId="21070"/>
    <cellStyle name="Calculation 2 3 2 5 4 3 2 2" xfId="39093"/>
    <cellStyle name="Calculation 2 3 2 5 4 3 3" xfId="29497"/>
    <cellStyle name="Calculation 2 3 2 5 4 4" xfId="26680"/>
    <cellStyle name="Calculation 2 3 2 5 4 5" xfId="8889"/>
    <cellStyle name="Calculation 2 3 2 5 5" xfId="12319"/>
    <cellStyle name="Calculation 2 3 2 5 5 2" xfId="16170"/>
    <cellStyle name="Calculation 2 3 2 5 5 2 2" xfId="34193"/>
    <cellStyle name="Calculation 2 3 2 5 5 3" xfId="21831"/>
    <cellStyle name="Calculation 2 3 2 5 5 3 2" xfId="39895"/>
    <cellStyle name="Calculation 2 3 2 5 5 4" xfId="30291"/>
    <cellStyle name="Calculation 2 3 2 5 6" xfId="9638"/>
    <cellStyle name="Calculation 2 3 2 5 6 2" xfId="19021"/>
    <cellStyle name="Calculation 2 3 2 5 6 2 2" xfId="37044"/>
    <cellStyle name="Calculation 2 3 2 5 6 3" xfId="27448"/>
    <cellStyle name="Calculation 2 3 2 5 7" xfId="24636"/>
    <cellStyle name="Calculation 2 3 2 5 8" xfId="6880"/>
    <cellStyle name="Calculation 2 3 2 6" xfId="2776"/>
    <cellStyle name="Calculation 2 3 2 6 2" xfId="3883"/>
    <cellStyle name="Calculation 2 3 2 6 2 2" xfId="13518"/>
    <cellStyle name="Calculation 2 3 2 6 2 2 2" xfId="17409"/>
    <cellStyle name="Calculation 2 3 2 6 2 2 2 2" xfId="35432"/>
    <cellStyle name="Calculation 2 3 2 6 2 2 3" xfId="23070"/>
    <cellStyle name="Calculation 2 3 2 6 2 2 3 2" xfId="41134"/>
    <cellStyle name="Calculation 2 3 2 6 2 2 4" xfId="31530"/>
    <cellStyle name="Calculation 2 3 2 6 2 3" xfId="10769"/>
    <cellStyle name="Calculation 2 3 2 6 2 3 2" xfId="20260"/>
    <cellStyle name="Calculation 2 3 2 6 2 3 2 2" xfId="38283"/>
    <cellStyle name="Calculation 2 3 2 6 2 3 3" xfId="28687"/>
    <cellStyle name="Calculation 2 3 2 6 2 4" xfId="25870"/>
    <cellStyle name="Calculation 2 3 2 6 2 5" xfId="8084"/>
    <cellStyle name="Calculation 2 3 2 6 2 6" xfId="5687"/>
    <cellStyle name="Calculation 2 3 2 6 3" xfId="4920"/>
    <cellStyle name="Calculation 2 3 2 6 3 2" xfId="14157"/>
    <cellStyle name="Calculation 2 3 2 6 3 2 2" xfId="18048"/>
    <cellStyle name="Calculation 2 3 2 6 3 2 2 2" xfId="36071"/>
    <cellStyle name="Calculation 2 3 2 6 3 2 3" xfId="23709"/>
    <cellStyle name="Calculation 2 3 2 6 3 2 3 2" xfId="41773"/>
    <cellStyle name="Calculation 2 3 2 6 3 2 4" xfId="32169"/>
    <cellStyle name="Calculation 2 3 2 6 3 3" xfId="11393"/>
    <cellStyle name="Calculation 2 3 2 6 3 3 2" xfId="20899"/>
    <cellStyle name="Calculation 2 3 2 6 3 3 2 2" xfId="38922"/>
    <cellStyle name="Calculation 2 3 2 6 3 3 3" xfId="29326"/>
    <cellStyle name="Calculation 2 3 2 6 3 4" xfId="26509"/>
    <cellStyle name="Calculation 2 3 2 6 3 5" xfId="8723"/>
    <cellStyle name="Calculation 2 3 2 6 4" xfId="6488"/>
    <cellStyle name="Calculation 2 3 2 6 4 2" xfId="14768"/>
    <cellStyle name="Calculation 2 3 2 6 4 2 2" xfId="18659"/>
    <cellStyle name="Calculation 2 3 2 6 4 2 2 2" xfId="36682"/>
    <cellStyle name="Calculation 2 3 2 6 4 2 3" xfId="24320"/>
    <cellStyle name="Calculation 2 3 2 6 4 2 3 2" xfId="42384"/>
    <cellStyle name="Calculation 2 3 2 6 4 2 4" xfId="32780"/>
    <cellStyle name="Calculation 2 3 2 6 4 3" xfId="12004"/>
    <cellStyle name="Calculation 2 3 2 6 4 3 2" xfId="21510"/>
    <cellStyle name="Calculation 2 3 2 6 4 3 2 2" xfId="39533"/>
    <cellStyle name="Calculation 2 3 2 6 4 3 3" xfId="29937"/>
    <cellStyle name="Calculation 2 3 2 6 4 4" xfId="27120"/>
    <cellStyle name="Calculation 2 3 2 6 4 5" xfId="9300"/>
    <cellStyle name="Calculation 2 3 2 6 5" xfId="12719"/>
    <cellStyle name="Calculation 2 3 2 6 5 2" xfId="16610"/>
    <cellStyle name="Calculation 2 3 2 6 5 2 2" xfId="34633"/>
    <cellStyle name="Calculation 2 3 2 6 5 3" xfId="22271"/>
    <cellStyle name="Calculation 2 3 2 6 5 3 2" xfId="40335"/>
    <cellStyle name="Calculation 2 3 2 6 5 4" xfId="30731"/>
    <cellStyle name="Calculation 2 3 2 6 6" xfId="10078"/>
    <cellStyle name="Calculation 2 3 2 6 6 2" xfId="19461"/>
    <cellStyle name="Calculation 2 3 2 6 6 2 2" xfId="37484"/>
    <cellStyle name="Calculation 2 3 2 6 6 3" xfId="27888"/>
    <cellStyle name="Calculation 2 3 2 6 7" xfId="25076"/>
    <cellStyle name="Calculation 2 3 2 6 8" xfId="7291"/>
    <cellStyle name="Calculation 2 3 2 7" xfId="2925"/>
    <cellStyle name="Calculation 2 3 2 7 2" xfId="12951"/>
    <cellStyle name="Calculation 2 3 2 7 2 2" xfId="16842"/>
    <cellStyle name="Calculation 2 3 2 7 2 2 2" xfId="34865"/>
    <cellStyle name="Calculation 2 3 2 7 2 3" xfId="22503"/>
    <cellStyle name="Calculation 2 3 2 7 2 3 2" xfId="40567"/>
    <cellStyle name="Calculation 2 3 2 7 2 4" xfId="30963"/>
    <cellStyle name="Calculation 2 3 2 7 3" xfId="10209"/>
    <cellStyle name="Calculation 2 3 2 7 3 2" xfId="19693"/>
    <cellStyle name="Calculation 2 3 2 7 3 2 2" xfId="37716"/>
    <cellStyle name="Calculation 2 3 2 7 3 3" xfId="28120"/>
    <cellStyle name="Calculation 2 3 2 7 4" xfId="25303"/>
    <cellStyle name="Calculation 2 3 2 7 5" xfId="7517"/>
    <cellStyle name="Calculation 2 3 2 7 6" xfId="5140"/>
    <cellStyle name="Calculation 2 3 2 8" xfId="3968"/>
    <cellStyle name="Calculation 2 3 2 8 2" xfId="13594"/>
    <cellStyle name="Calculation 2 3 2 8 2 2" xfId="17485"/>
    <cellStyle name="Calculation 2 3 2 8 2 2 2" xfId="35508"/>
    <cellStyle name="Calculation 2 3 2 8 2 3" xfId="23146"/>
    <cellStyle name="Calculation 2 3 2 8 2 3 2" xfId="41210"/>
    <cellStyle name="Calculation 2 3 2 8 2 4" xfId="31606"/>
    <cellStyle name="Calculation 2 3 2 8 3" xfId="10832"/>
    <cellStyle name="Calculation 2 3 2 8 3 2" xfId="20336"/>
    <cellStyle name="Calculation 2 3 2 8 3 2 2" xfId="38359"/>
    <cellStyle name="Calculation 2 3 2 8 3 3" xfId="28763"/>
    <cellStyle name="Calculation 2 3 2 8 4" xfId="25946"/>
    <cellStyle name="Calculation 2 3 2 8 5" xfId="8160"/>
    <cellStyle name="Calculation 2 3 2 9" xfId="5109"/>
    <cellStyle name="Calculation 2 3 2 9 2" xfId="12818"/>
    <cellStyle name="Calculation 2 3 2 9 2 2" xfId="16709"/>
    <cellStyle name="Calculation 2 3 2 9 2 2 2" xfId="34732"/>
    <cellStyle name="Calculation 2 3 2 9 2 3" xfId="22370"/>
    <cellStyle name="Calculation 2 3 2 9 2 3 2" xfId="40434"/>
    <cellStyle name="Calculation 2 3 2 9 2 4" xfId="30830"/>
    <cellStyle name="Calculation 2 3 2 9 3" xfId="10156"/>
    <cellStyle name="Calculation 2 3 2 9 3 2" xfId="19560"/>
    <cellStyle name="Calculation 2 3 2 9 3 2 2" xfId="37583"/>
    <cellStyle name="Calculation 2 3 2 9 3 3" xfId="27987"/>
    <cellStyle name="Calculation 2 3 2 9 4" xfId="25170"/>
    <cellStyle name="Calculation 2 3 2 9 5" xfId="7384"/>
    <cellStyle name="Calculation 2 3 3" xfId="1333"/>
    <cellStyle name="Calculation 2 3 3 2" xfId="1104"/>
    <cellStyle name="Calculation 2 3 3 2 2" xfId="13114"/>
    <cellStyle name="Calculation 2 3 3 2 2 2" xfId="17005"/>
    <cellStyle name="Calculation 2 3 3 2 2 2 2" xfId="35028"/>
    <cellStyle name="Calculation 2 3 3 2 2 3" xfId="22666"/>
    <cellStyle name="Calculation 2 3 3 2 2 3 2" xfId="40730"/>
    <cellStyle name="Calculation 2 3 3 2 2 4" xfId="31126"/>
    <cellStyle name="Calculation 2 3 3 2 3" xfId="10365"/>
    <cellStyle name="Calculation 2 3 3 2 3 2" xfId="19856"/>
    <cellStyle name="Calculation 2 3 3 2 3 2 2" xfId="37879"/>
    <cellStyle name="Calculation 2 3 3 2 3 3" xfId="28283"/>
    <cellStyle name="Calculation 2 3 3 2 4" xfId="25466"/>
    <cellStyle name="Calculation 2 3 3 2 5" xfId="7680"/>
    <cellStyle name="Calculation 2 3 3 2 6" xfId="5285"/>
    <cellStyle name="Calculation 2 3 3 3" xfId="3027"/>
    <cellStyle name="Calculation 2 3 3 3 2" xfId="13753"/>
    <cellStyle name="Calculation 2 3 3 3 2 2" xfId="17644"/>
    <cellStyle name="Calculation 2 3 3 3 2 2 2" xfId="35667"/>
    <cellStyle name="Calculation 2 3 3 3 2 3" xfId="23305"/>
    <cellStyle name="Calculation 2 3 3 3 2 3 2" xfId="41369"/>
    <cellStyle name="Calculation 2 3 3 3 2 4" xfId="31765"/>
    <cellStyle name="Calculation 2 3 3 3 3" xfId="10989"/>
    <cellStyle name="Calculation 2 3 3 3 3 2" xfId="20495"/>
    <cellStyle name="Calculation 2 3 3 3 3 2 2" xfId="38518"/>
    <cellStyle name="Calculation 2 3 3 3 3 3" xfId="28922"/>
    <cellStyle name="Calculation 2 3 3 3 4" xfId="26105"/>
    <cellStyle name="Calculation 2 3 3 3 5" xfId="8319"/>
    <cellStyle name="Calculation 2 3 3 3 6" xfId="5868"/>
    <cellStyle name="Calculation 2 3 3 4" xfId="4066"/>
    <cellStyle name="Calculation 2 3 3 4 2" xfId="14364"/>
    <cellStyle name="Calculation 2 3 3 4 2 2" xfId="18255"/>
    <cellStyle name="Calculation 2 3 3 4 2 2 2" xfId="36278"/>
    <cellStyle name="Calculation 2 3 3 4 2 3" xfId="23916"/>
    <cellStyle name="Calculation 2 3 3 4 2 3 2" xfId="41980"/>
    <cellStyle name="Calculation 2 3 3 4 2 4" xfId="32376"/>
    <cellStyle name="Calculation 2 3 3 4 3" xfId="11600"/>
    <cellStyle name="Calculation 2 3 3 4 3 2" xfId="21106"/>
    <cellStyle name="Calculation 2 3 3 4 3 2 2" xfId="39129"/>
    <cellStyle name="Calculation 2 3 3 4 3 3" xfId="29533"/>
    <cellStyle name="Calculation 2 3 3 4 4" xfId="26716"/>
    <cellStyle name="Calculation 2 3 3 4 5" xfId="8921"/>
    <cellStyle name="Calculation 2 3 3 5" xfId="6565"/>
    <cellStyle name="Calculation 2 3 3 5 2" xfId="14825"/>
    <cellStyle name="Calculation 2 3 3 5 2 2" xfId="18716"/>
    <cellStyle name="Calculation 2 3 3 5 2 2 2" xfId="36739"/>
    <cellStyle name="Calculation 2 3 3 5 2 3" xfId="24377"/>
    <cellStyle name="Calculation 2 3 3 5 2 3 2" xfId="42441"/>
    <cellStyle name="Calculation 2 3 3 5 2 4" xfId="32837"/>
    <cellStyle name="Calculation 2 3 3 5 3" xfId="12061"/>
    <cellStyle name="Calculation 2 3 3 5 3 2" xfId="21567"/>
    <cellStyle name="Calculation 2 3 3 5 3 2 2" xfId="39590"/>
    <cellStyle name="Calculation 2 3 3 5 3 3" xfId="29994"/>
    <cellStyle name="Calculation 2 3 3 5 4" xfId="27177"/>
    <cellStyle name="Calculation 2 3 3 5 5" xfId="9351"/>
    <cellStyle name="Calculation 2 3 3 6" xfId="12355"/>
    <cellStyle name="Calculation 2 3 3 6 2" xfId="16206"/>
    <cellStyle name="Calculation 2 3 3 6 2 2" xfId="34229"/>
    <cellStyle name="Calculation 2 3 3 6 3" xfId="21867"/>
    <cellStyle name="Calculation 2 3 3 6 3 2" xfId="39931"/>
    <cellStyle name="Calculation 2 3 3 6 4" xfId="30327"/>
    <cellStyle name="Calculation 2 3 3 7" xfId="9674"/>
    <cellStyle name="Calculation 2 3 3 7 2" xfId="19057"/>
    <cellStyle name="Calculation 2 3 3 7 2 2" xfId="37080"/>
    <cellStyle name="Calculation 2 3 3 7 3" xfId="27484"/>
    <cellStyle name="Calculation 2 3 3 8" xfId="24672"/>
    <cellStyle name="Calculation 2 3 3 9" xfId="6912"/>
    <cellStyle name="Calculation 2 3 4" xfId="1296"/>
    <cellStyle name="Calculation 2 3 4 2" xfId="1769"/>
    <cellStyle name="Calculation 2 3 4 2 2" xfId="13142"/>
    <cellStyle name="Calculation 2 3 4 2 2 2" xfId="17033"/>
    <cellStyle name="Calculation 2 3 4 2 2 2 2" xfId="35056"/>
    <cellStyle name="Calculation 2 3 4 2 2 3" xfId="22694"/>
    <cellStyle name="Calculation 2 3 4 2 2 3 2" xfId="40758"/>
    <cellStyle name="Calculation 2 3 4 2 2 4" xfId="31154"/>
    <cellStyle name="Calculation 2 3 4 2 3" xfId="10393"/>
    <cellStyle name="Calculation 2 3 4 2 3 2" xfId="19884"/>
    <cellStyle name="Calculation 2 3 4 2 3 2 2" xfId="37907"/>
    <cellStyle name="Calculation 2 3 4 2 3 3" xfId="28311"/>
    <cellStyle name="Calculation 2 3 4 2 4" xfId="25494"/>
    <cellStyle name="Calculation 2 3 4 2 5" xfId="7708"/>
    <cellStyle name="Calculation 2 3 4 2 6" xfId="5313"/>
    <cellStyle name="Calculation 2 3 4 3" xfId="3031"/>
    <cellStyle name="Calculation 2 3 4 3 2" xfId="13781"/>
    <cellStyle name="Calculation 2 3 4 3 2 2" xfId="17672"/>
    <cellStyle name="Calculation 2 3 4 3 2 2 2" xfId="35695"/>
    <cellStyle name="Calculation 2 3 4 3 2 3" xfId="23333"/>
    <cellStyle name="Calculation 2 3 4 3 2 3 2" xfId="41397"/>
    <cellStyle name="Calculation 2 3 4 3 2 4" xfId="31793"/>
    <cellStyle name="Calculation 2 3 4 3 3" xfId="11017"/>
    <cellStyle name="Calculation 2 3 4 3 3 2" xfId="20523"/>
    <cellStyle name="Calculation 2 3 4 3 3 2 2" xfId="38546"/>
    <cellStyle name="Calculation 2 3 4 3 3 3" xfId="28950"/>
    <cellStyle name="Calculation 2 3 4 3 4" xfId="26133"/>
    <cellStyle name="Calculation 2 3 4 3 5" xfId="8347"/>
    <cellStyle name="Calculation 2 3 4 3 6" xfId="5895"/>
    <cellStyle name="Calculation 2 3 4 4" xfId="4070"/>
    <cellStyle name="Calculation 2 3 4 4 2" xfId="14392"/>
    <cellStyle name="Calculation 2 3 4 4 2 2" xfId="18283"/>
    <cellStyle name="Calculation 2 3 4 4 2 2 2" xfId="36306"/>
    <cellStyle name="Calculation 2 3 4 4 2 3" xfId="23944"/>
    <cellStyle name="Calculation 2 3 4 4 2 3 2" xfId="42008"/>
    <cellStyle name="Calculation 2 3 4 4 2 4" xfId="32404"/>
    <cellStyle name="Calculation 2 3 4 4 3" xfId="11628"/>
    <cellStyle name="Calculation 2 3 4 4 3 2" xfId="21134"/>
    <cellStyle name="Calculation 2 3 4 4 3 2 2" xfId="39157"/>
    <cellStyle name="Calculation 2 3 4 4 3 3" xfId="29561"/>
    <cellStyle name="Calculation 2 3 4 4 4" xfId="26744"/>
    <cellStyle name="Calculation 2 3 4 4 5" xfId="8947"/>
    <cellStyle name="Calculation 2 3 4 5" xfId="6566"/>
    <cellStyle name="Calculation 2 3 4 5 2" xfId="14826"/>
    <cellStyle name="Calculation 2 3 4 5 2 2" xfId="18717"/>
    <cellStyle name="Calculation 2 3 4 5 2 2 2" xfId="36740"/>
    <cellStyle name="Calculation 2 3 4 5 2 3" xfId="24378"/>
    <cellStyle name="Calculation 2 3 4 5 2 3 2" xfId="42442"/>
    <cellStyle name="Calculation 2 3 4 5 2 4" xfId="32838"/>
    <cellStyle name="Calculation 2 3 4 5 3" xfId="12062"/>
    <cellStyle name="Calculation 2 3 4 5 3 2" xfId="21568"/>
    <cellStyle name="Calculation 2 3 4 5 3 2 2" xfId="39591"/>
    <cellStyle name="Calculation 2 3 4 5 3 3" xfId="29995"/>
    <cellStyle name="Calculation 2 3 4 5 4" xfId="27178"/>
    <cellStyle name="Calculation 2 3 4 5 5" xfId="9352"/>
    <cellStyle name="Calculation 2 3 4 6" xfId="12383"/>
    <cellStyle name="Calculation 2 3 4 6 2" xfId="16234"/>
    <cellStyle name="Calculation 2 3 4 6 2 2" xfId="34257"/>
    <cellStyle name="Calculation 2 3 4 6 3" xfId="21895"/>
    <cellStyle name="Calculation 2 3 4 6 3 2" xfId="39959"/>
    <cellStyle name="Calculation 2 3 4 6 4" xfId="30355"/>
    <cellStyle name="Calculation 2 3 4 7" xfId="9702"/>
    <cellStyle name="Calculation 2 3 4 7 2" xfId="19085"/>
    <cellStyle name="Calculation 2 3 4 7 2 2" xfId="37108"/>
    <cellStyle name="Calculation 2 3 4 7 3" xfId="27512"/>
    <cellStyle name="Calculation 2 3 4 8" xfId="24700"/>
    <cellStyle name="Calculation 2 3 4 9" xfId="6938"/>
    <cellStyle name="Calculation 2 3 5" xfId="1201"/>
    <cellStyle name="Calculation 2 3 5 2" xfId="1774"/>
    <cellStyle name="Calculation 2 3 5 2 2" xfId="16683"/>
    <cellStyle name="Calculation 2 3 5 2 2 2" xfId="34706"/>
    <cellStyle name="Calculation 2 3 5 2 3" xfId="22344"/>
    <cellStyle name="Calculation 2 3 5 2 3 2" xfId="40408"/>
    <cellStyle name="Calculation 2 3 5 2 4" xfId="30804"/>
    <cellStyle name="Calculation 2 3 5 2 5" xfId="12792"/>
    <cellStyle name="Calculation 2 3 5 3" xfId="3035"/>
    <cellStyle name="Calculation 2 3 5 3 2" xfId="19534"/>
    <cellStyle name="Calculation 2 3 5 3 2 2" xfId="37557"/>
    <cellStyle name="Calculation 2 3 5 3 3" xfId="27961"/>
    <cellStyle name="Calculation 2 3 5 3 4" xfId="10146"/>
    <cellStyle name="Calculation 2 3 5 4" xfId="4074"/>
    <cellStyle name="Calculation 2 3 5 5" xfId="7358"/>
    <cellStyle name="Calculation 2 3 6" xfId="1281"/>
    <cellStyle name="Calculation 2 3 6 2" xfId="1133"/>
    <cellStyle name="Calculation 2 3 6 2 2" xfId="33990"/>
    <cellStyle name="Calculation 2 3 6 2 3" xfId="15967"/>
    <cellStyle name="Calculation 2 3 6 3" xfId="3039"/>
    <cellStyle name="Calculation 2 3 6 3 2" xfId="39692"/>
    <cellStyle name="Calculation 2 3 6 3 3" xfId="21669"/>
    <cellStyle name="Calculation 2 3 6 4" xfId="4078"/>
    <cellStyle name="Calculation 2 3 7" xfId="1284"/>
    <cellStyle name="Calculation 2 3 7 2" xfId="1130"/>
    <cellStyle name="Calculation 2 3 7 2 2" xfId="36841"/>
    <cellStyle name="Calculation 2 3 7 2 3" xfId="18818"/>
    <cellStyle name="Calculation 2 3 7 3" xfId="3331"/>
    <cellStyle name="Calculation 2 3 7 3 2" xfId="27280"/>
    <cellStyle name="Calculation 2 3 7 4" xfId="4370"/>
    <cellStyle name="Calculation 2 3 8" xfId="937"/>
    <cellStyle name="Calculation 2 3 8 2" xfId="1934"/>
    <cellStyle name="Calculation 2 3 8 3" xfId="3339"/>
    <cellStyle name="Calculation 2 3 8 4" xfId="4378"/>
    <cellStyle name="Calculation 2 3 9" xfId="861"/>
    <cellStyle name="Calculation 2 3 9 2" xfId="1795"/>
    <cellStyle name="Calculation 2 3 9 3" xfId="3459"/>
    <cellStyle name="Calculation 2 3 9 4" xfId="4498"/>
    <cellStyle name="Calculation 2 3 9 5" xfId="6688"/>
    <cellStyle name="Calculation 2 4" xfId="1672"/>
    <cellStyle name="Calculation 2 4 10" xfId="2464"/>
    <cellStyle name="Calculation 2 4 10 2" xfId="3544"/>
    <cellStyle name="Calculation 2 4 10 2 2" xfId="34027"/>
    <cellStyle name="Calculation 2 4 10 2 3" xfId="16004"/>
    <cellStyle name="Calculation 2 4 10 3" xfId="4583"/>
    <cellStyle name="Calculation 2 4 10 3 2" xfId="39729"/>
    <cellStyle name="Calculation 2 4 10 4" xfId="30125"/>
    <cellStyle name="Calculation 2 4 11" xfId="2632"/>
    <cellStyle name="Calculation 2 4 11 2" xfId="3645"/>
    <cellStyle name="Calculation 2 4 11 2 2" xfId="36878"/>
    <cellStyle name="Calculation 2 4 11 2 3" xfId="18855"/>
    <cellStyle name="Calculation 2 4 11 3" xfId="4683"/>
    <cellStyle name="Calculation 2 4 12" xfId="2728"/>
    <cellStyle name="Calculation 2 4 12 2" xfId="3737"/>
    <cellStyle name="Calculation 2 4 12 3" xfId="4775"/>
    <cellStyle name="Calculation 2 4 13" xfId="3834"/>
    <cellStyle name="Calculation 2 4 13 2" xfId="4872"/>
    <cellStyle name="Calculation 2 4 13 3" xfId="6723"/>
    <cellStyle name="Calculation 2 4 14" xfId="2982"/>
    <cellStyle name="Calculation 2 4 14 2" xfId="4021"/>
    <cellStyle name="Calculation 2 4 15" xfId="2876"/>
    <cellStyle name="Calculation 2 4 16" xfId="2839"/>
    <cellStyle name="Calculation 2 4 2" xfId="1945"/>
    <cellStyle name="Calculation 2 4 2 2" xfId="773"/>
    <cellStyle name="Calculation 2 4 2 2 2" xfId="13240"/>
    <cellStyle name="Calculation 2 4 2 2 2 2" xfId="17131"/>
    <cellStyle name="Calculation 2 4 2 2 2 2 2" xfId="35154"/>
    <cellStyle name="Calculation 2 4 2 2 2 3" xfId="22792"/>
    <cellStyle name="Calculation 2 4 2 2 2 3 2" xfId="40856"/>
    <cellStyle name="Calculation 2 4 2 2 2 4" xfId="31252"/>
    <cellStyle name="Calculation 2 4 2 2 3" xfId="10491"/>
    <cellStyle name="Calculation 2 4 2 2 3 2" xfId="19982"/>
    <cellStyle name="Calculation 2 4 2 2 3 2 2" xfId="38005"/>
    <cellStyle name="Calculation 2 4 2 2 3 3" xfId="28409"/>
    <cellStyle name="Calculation 2 4 2 2 4" xfId="25592"/>
    <cellStyle name="Calculation 2 4 2 2 5" xfId="7806"/>
    <cellStyle name="Calculation 2 4 2 2 6" xfId="5411"/>
    <cellStyle name="Calculation 2 4 2 3" xfId="2056"/>
    <cellStyle name="Calculation 2 4 2 3 2" xfId="13879"/>
    <cellStyle name="Calculation 2 4 2 3 2 2" xfId="17770"/>
    <cellStyle name="Calculation 2 4 2 3 2 2 2" xfId="35793"/>
    <cellStyle name="Calculation 2 4 2 3 2 3" xfId="23431"/>
    <cellStyle name="Calculation 2 4 2 3 2 3 2" xfId="41495"/>
    <cellStyle name="Calculation 2 4 2 3 2 4" xfId="31891"/>
    <cellStyle name="Calculation 2 4 2 3 3" xfId="11115"/>
    <cellStyle name="Calculation 2 4 2 3 3 2" xfId="20621"/>
    <cellStyle name="Calculation 2 4 2 3 3 2 2" xfId="38644"/>
    <cellStyle name="Calculation 2 4 2 3 3 3" xfId="29048"/>
    <cellStyle name="Calculation 2 4 2 3 4" xfId="26231"/>
    <cellStyle name="Calculation 2 4 2 3 5" xfId="8445"/>
    <cellStyle name="Calculation 2 4 2 3 6" xfId="5990"/>
    <cellStyle name="Calculation 2 4 2 4" xfId="3076"/>
    <cellStyle name="Calculation 2 4 2 4 2" xfId="14490"/>
    <cellStyle name="Calculation 2 4 2 4 2 2" xfId="18381"/>
    <cellStyle name="Calculation 2 4 2 4 2 2 2" xfId="36404"/>
    <cellStyle name="Calculation 2 4 2 4 2 3" xfId="24042"/>
    <cellStyle name="Calculation 2 4 2 4 2 3 2" xfId="42106"/>
    <cellStyle name="Calculation 2 4 2 4 2 4" xfId="32502"/>
    <cellStyle name="Calculation 2 4 2 4 3" xfId="11726"/>
    <cellStyle name="Calculation 2 4 2 4 3 2" xfId="21232"/>
    <cellStyle name="Calculation 2 4 2 4 3 2 2" xfId="39255"/>
    <cellStyle name="Calculation 2 4 2 4 3 3" xfId="29659"/>
    <cellStyle name="Calculation 2 4 2 4 4" xfId="26842"/>
    <cellStyle name="Calculation 2 4 2 4 5" xfId="9040"/>
    <cellStyle name="Calculation 2 4 2 4 6" xfId="6258"/>
    <cellStyle name="Calculation 2 4 2 5" xfId="4115"/>
    <cellStyle name="Calculation 2 4 2 5 2" xfId="16332"/>
    <cellStyle name="Calculation 2 4 2 5 2 2" xfId="34355"/>
    <cellStyle name="Calculation 2 4 2 5 3" xfId="21993"/>
    <cellStyle name="Calculation 2 4 2 5 3 2" xfId="40057"/>
    <cellStyle name="Calculation 2 4 2 5 4" xfId="30453"/>
    <cellStyle name="Calculation 2 4 2 6" xfId="9800"/>
    <cellStyle name="Calculation 2 4 2 6 2" xfId="19183"/>
    <cellStyle name="Calculation 2 4 2 6 2 2" xfId="37206"/>
    <cellStyle name="Calculation 2 4 2 6 3" xfId="27610"/>
    <cellStyle name="Calculation 2 4 2 7" xfId="24798"/>
    <cellStyle name="Calculation 2 4 2 8" xfId="7031"/>
    <cellStyle name="Calculation 2 4 3" xfId="721"/>
    <cellStyle name="Calculation 2 4 3 2" xfId="2107"/>
    <cellStyle name="Calculation 2 4 3 2 2" xfId="13196"/>
    <cellStyle name="Calculation 2 4 3 2 2 2" xfId="17087"/>
    <cellStyle name="Calculation 2 4 3 2 2 2 2" xfId="35110"/>
    <cellStyle name="Calculation 2 4 3 2 2 3" xfId="22748"/>
    <cellStyle name="Calculation 2 4 3 2 2 3 2" xfId="40812"/>
    <cellStyle name="Calculation 2 4 3 2 2 4" xfId="31208"/>
    <cellStyle name="Calculation 2 4 3 2 3" xfId="10447"/>
    <cellStyle name="Calculation 2 4 3 2 3 2" xfId="19938"/>
    <cellStyle name="Calculation 2 4 3 2 3 2 2" xfId="37961"/>
    <cellStyle name="Calculation 2 4 3 2 3 3" xfId="28365"/>
    <cellStyle name="Calculation 2 4 3 2 4" xfId="25548"/>
    <cellStyle name="Calculation 2 4 3 2 5" xfId="7762"/>
    <cellStyle name="Calculation 2 4 3 2 6" xfId="5367"/>
    <cellStyle name="Calculation 2 4 3 3" xfId="3126"/>
    <cellStyle name="Calculation 2 4 3 3 2" xfId="13835"/>
    <cellStyle name="Calculation 2 4 3 3 2 2" xfId="17726"/>
    <cellStyle name="Calculation 2 4 3 3 2 2 2" xfId="35749"/>
    <cellStyle name="Calculation 2 4 3 3 2 3" xfId="23387"/>
    <cellStyle name="Calculation 2 4 3 3 2 3 2" xfId="41451"/>
    <cellStyle name="Calculation 2 4 3 3 2 4" xfId="31847"/>
    <cellStyle name="Calculation 2 4 3 3 3" xfId="11071"/>
    <cellStyle name="Calculation 2 4 3 3 3 2" xfId="20577"/>
    <cellStyle name="Calculation 2 4 3 3 3 2 2" xfId="38600"/>
    <cellStyle name="Calculation 2 4 3 3 3 3" xfId="29004"/>
    <cellStyle name="Calculation 2 4 3 3 4" xfId="26187"/>
    <cellStyle name="Calculation 2 4 3 3 5" xfId="8401"/>
    <cellStyle name="Calculation 2 4 3 3 6" xfId="5947"/>
    <cellStyle name="Calculation 2 4 3 4" xfId="4165"/>
    <cellStyle name="Calculation 2 4 3 4 2" xfId="14446"/>
    <cellStyle name="Calculation 2 4 3 4 2 2" xfId="18337"/>
    <cellStyle name="Calculation 2 4 3 4 2 2 2" xfId="36360"/>
    <cellStyle name="Calculation 2 4 3 4 2 3" xfId="23998"/>
    <cellStyle name="Calculation 2 4 3 4 2 3 2" xfId="42062"/>
    <cellStyle name="Calculation 2 4 3 4 2 4" xfId="32458"/>
    <cellStyle name="Calculation 2 4 3 4 3" xfId="11682"/>
    <cellStyle name="Calculation 2 4 3 4 3 2" xfId="21188"/>
    <cellStyle name="Calculation 2 4 3 4 3 2 2" xfId="39211"/>
    <cellStyle name="Calculation 2 4 3 4 3 3" xfId="29615"/>
    <cellStyle name="Calculation 2 4 3 4 4" xfId="26798"/>
    <cellStyle name="Calculation 2 4 3 4 5" xfId="8998"/>
    <cellStyle name="Calculation 2 4 3 5" xfId="12437"/>
    <cellStyle name="Calculation 2 4 3 5 2" xfId="16288"/>
    <cellStyle name="Calculation 2 4 3 5 2 2" xfId="34311"/>
    <cellStyle name="Calculation 2 4 3 5 3" xfId="21949"/>
    <cellStyle name="Calculation 2 4 3 5 3 2" xfId="40013"/>
    <cellStyle name="Calculation 2 4 3 5 4" xfId="30409"/>
    <cellStyle name="Calculation 2 4 3 6" xfId="9756"/>
    <cellStyle name="Calculation 2 4 3 6 2" xfId="19139"/>
    <cellStyle name="Calculation 2 4 3 6 2 2" xfId="37162"/>
    <cellStyle name="Calculation 2 4 3 6 3" xfId="27566"/>
    <cellStyle name="Calculation 2 4 3 7" xfId="24754"/>
    <cellStyle name="Calculation 2 4 3 8" xfId="6989"/>
    <cellStyle name="Calculation 2 4 4" xfId="259"/>
    <cellStyle name="Calculation 2 4 4 2" xfId="2176"/>
    <cellStyle name="Calculation 2 4 4 2 2" xfId="13028"/>
    <cellStyle name="Calculation 2 4 4 2 2 2" xfId="16919"/>
    <cellStyle name="Calculation 2 4 4 2 2 2 2" xfId="34942"/>
    <cellStyle name="Calculation 2 4 4 2 2 3" xfId="22580"/>
    <cellStyle name="Calculation 2 4 4 2 2 3 2" xfId="40644"/>
    <cellStyle name="Calculation 2 4 4 2 2 4" xfId="31040"/>
    <cellStyle name="Calculation 2 4 4 2 3" xfId="10279"/>
    <cellStyle name="Calculation 2 4 4 2 3 2" xfId="19770"/>
    <cellStyle name="Calculation 2 4 4 2 3 2 2" xfId="37793"/>
    <cellStyle name="Calculation 2 4 4 2 3 3" xfId="28197"/>
    <cellStyle name="Calculation 2 4 4 2 4" xfId="25380"/>
    <cellStyle name="Calculation 2 4 4 2 5" xfId="7594"/>
    <cellStyle name="Calculation 2 4 4 2 6" xfId="5200"/>
    <cellStyle name="Calculation 2 4 4 3" xfId="3177"/>
    <cellStyle name="Calculation 2 4 4 3 2" xfId="13667"/>
    <cellStyle name="Calculation 2 4 4 3 2 2" xfId="17558"/>
    <cellStyle name="Calculation 2 4 4 3 2 2 2" xfId="35581"/>
    <cellStyle name="Calculation 2 4 4 3 2 3" xfId="23219"/>
    <cellStyle name="Calculation 2 4 4 3 2 3 2" xfId="41283"/>
    <cellStyle name="Calculation 2 4 4 3 2 4" xfId="31679"/>
    <cellStyle name="Calculation 2 4 4 3 3" xfId="10903"/>
    <cellStyle name="Calculation 2 4 4 3 3 2" xfId="20409"/>
    <cellStyle name="Calculation 2 4 4 3 3 2 2" xfId="38432"/>
    <cellStyle name="Calculation 2 4 4 3 3 3" xfId="28836"/>
    <cellStyle name="Calculation 2 4 4 3 4" xfId="26019"/>
    <cellStyle name="Calculation 2 4 4 3 5" xfId="8233"/>
    <cellStyle name="Calculation 2 4 4 3 6" xfId="5792"/>
    <cellStyle name="Calculation 2 4 4 4" xfId="4216"/>
    <cellStyle name="Calculation 2 4 4 4 2" xfId="14278"/>
    <cellStyle name="Calculation 2 4 4 4 2 2" xfId="18169"/>
    <cellStyle name="Calculation 2 4 4 4 2 2 2" xfId="36192"/>
    <cellStyle name="Calculation 2 4 4 4 2 3" xfId="23830"/>
    <cellStyle name="Calculation 2 4 4 4 2 3 2" xfId="41894"/>
    <cellStyle name="Calculation 2 4 4 4 2 4" xfId="32290"/>
    <cellStyle name="Calculation 2 4 4 4 3" xfId="11514"/>
    <cellStyle name="Calculation 2 4 4 4 3 2" xfId="21020"/>
    <cellStyle name="Calculation 2 4 4 4 3 2 2" xfId="39043"/>
    <cellStyle name="Calculation 2 4 4 4 3 3" xfId="29447"/>
    <cellStyle name="Calculation 2 4 4 4 4" xfId="26630"/>
    <cellStyle name="Calculation 2 4 4 4 5" xfId="8841"/>
    <cellStyle name="Calculation 2 4 4 5" xfId="12269"/>
    <cellStyle name="Calculation 2 4 4 5 2" xfId="16120"/>
    <cellStyle name="Calculation 2 4 4 5 2 2" xfId="34143"/>
    <cellStyle name="Calculation 2 4 4 5 3" xfId="21781"/>
    <cellStyle name="Calculation 2 4 4 5 3 2" xfId="39845"/>
    <cellStyle name="Calculation 2 4 4 5 4" xfId="30241"/>
    <cellStyle name="Calculation 2 4 4 6" xfId="9588"/>
    <cellStyle name="Calculation 2 4 4 6 2" xfId="18971"/>
    <cellStyle name="Calculation 2 4 4 6 2 2" xfId="36994"/>
    <cellStyle name="Calculation 2 4 4 6 3" xfId="27398"/>
    <cellStyle name="Calculation 2 4 4 7" xfId="24586"/>
    <cellStyle name="Calculation 2 4 4 8" xfId="6832"/>
    <cellStyle name="Calculation 2 4 5" xfId="208"/>
    <cellStyle name="Calculation 2 4 5 2" xfId="2227"/>
    <cellStyle name="Calculation 2 4 5 2 2" xfId="13107"/>
    <cellStyle name="Calculation 2 4 5 2 2 2" xfId="16998"/>
    <cellStyle name="Calculation 2 4 5 2 2 2 2" xfId="35021"/>
    <cellStyle name="Calculation 2 4 5 2 2 3" xfId="22659"/>
    <cellStyle name="Calculation 2 4 5 2 2 3 2" xfId="40723"/>
    <cellStyle name="Calculation 2 4 5 2 2 4" xfId="31119"/>
    <cellStyle name="Calculation 2 4 5 2 3" xfId="10358"/>
    <cellStyle name="Calculation 2 4 5 2 3 2" xfId="19849"/>
    <cellStyle name="Calculation 2 4 5 2 3 2 2" xfId="37872"/>
    <cellStyle name="Calculation 2 4 5 2 3 3" xfId="28276"/>
    <cellStyle name="Calculation 2 4 5 2 4" xfId="25459"/>
    <cellStyle name="Calculation 2 4 5 2 5" xfId="7673"/>
    <cellStyle name="Calculation 2 4 5 2 6" xfId="5278"/>
    <cellStyle name="Calculation 2 4 5 3" xfId="3228"/>
    <cellStyle name="Calculation 2 4 5 3 2" xfId="13746"/>
    <cellStyle name="Calculation 2 4 5 3 2 2" xfId="17637"/>
    <cellStyle name="Calculation 2 4 5 3 2 2 2" xfId="35660"/>
    <cellStyle name="Calculation 2 4 5 3 2 3" xfId="23298"/>
    <cellStyle name="Calculation 2 4 5 3 2 3 2" xfId="41362"/>
    <cellStyle name="Calculation 2 4 5 3 2 4" xfId="31758"/>
    <cellStyle name="Calculation 2 4 5 3 3" xfId="10982"/>
    <cellStyle name="Calculation 2 4 5 3 3 2" xfId="20488"/>
    <cellStyle name="Calculation 2 4 5 3 3 2 2" xfId="38511"/>
    <cellStyle name="Calculation 2 4 5 3 3 3" xfId="28915"/>
    <cellStyle name="Calculation 2 4 5 3 4" xfId="26098"/>
    <cellStyle name="Calculation 2 4 5 3 5" xfId="8312"/>
    <cellStyle name="Calculation 2 4 5 3 6" xfId="5861"/>
    <cellStyle name="Calculation 2 4 5 4" xfId="4267"/>
    <cellStyle name="Calculation 2 4 5 4 2" xfId="14357"/>
    <cellStyle name="Calculation 2 4 5 4 2 2" xfId="18248"/>
    <cellStyle name="Calculation 2 4 5 4 2 2 2" xfId="36271"/>
    <cellStyle name="Calculation 2 4 5 4 2 3" xfId="23909"/>
    <cellStyle name="Calculation 2 4 5 4 2 3 2" xfId="41973"/>
    <cellStyle name="Calculation 2 4 5 4 2 4" xfId="32369"/>
    <cellStyle name="Calculation 2 4 5 4 3" xfId="11593"/>
    <cellStyle name="Calculation 2 4 5 4 3 2" xfId="21099"/>
    <cellStyle name="Calculation 2 4 5 4 3 2 2" xfId="39122"/>
    <cellStyle name="Calculation 2 4 5 4 3 3" xfId="29526"/>
    <cellStyle name="Calculation 2 4 5 4 4" xfId="26709"/>
    <cellStyle name="Calculation 2 4 5 4 5" xfId="8916"/>
    <cellStyle name="Calculation 2 4 5 5" xfId="12348"/>
    <cellStyle name="Calculation 2 4 5 5 2" xfId="16199"/>
    <cellStyle name="Calculation 2 4 5 5 2 2" xfId="34222"/>
    <cellStyle name="Calculation 2 4 5 5 3" xfId="21860"/>
    <cellStyle name="Calculation 2 4 5 5 3 2" xfId="39924"/>
    <cellStyle name="Calculation 2 4 5 5 4" xfId="30320"/>
    <cellStyle name="Calculation 2 4 5 6" xfId="9667"/>
    <cellStyle name="Calculation 2 4 5 6 2" xfId="19050"/>
    <cellStyle name="Calculation 2 4 5 6 2 2" xfId="37073"/>
    <cellStyle name="Calculation 2 4 5 6 3" xfId="27477"/>
    <cellStyle name="Calculation 2 4 5 7" xfId="24665"/>
    <cellStyle name="Calculation 2 4 5 8" xfId="6907"/>
    <cellStyle name="Calculation 2 4 6" xfId="138"/>
    <cellStyle name="Calculation 2 4 6 2" xfId="2296"/>
    <cellStyle name="Calculation 2 4 6 2 2" xfId="13523"/>
    <cellStyle name="Calculation 2 4 6 2 2 2" xfId="17414"/>
    <cellStyle name="Calculation 2 4 6 2 2 2 2" xfId="35437"/>
    <cellStyle name="Calculation 2 4 6 2 2 3" xfId="23075"/>
    <cellStyle name="Calculation 2 4 6 2 2 3 2" xfId="41139"/>
    <cellStyle name="Calculation 2 4 6 2 2 4" xfId="31535"/>
    <cellStyle name="Calculation 2 4 6 2 3" xfId="10774"/>
    <cellStyle name="Calculation 2 4 6 2 3 2" xfId="20265"/>
    <cellStyle name="Calculation 2 4 6 2 3 2 2" xfId="38288"/>
    <cellStyle name="Calculation 2 4 6 2 3 3" xfId="28692"/>
    <cellStyle name="Calculation 2 4 6 2 4" xfId="25875"/>
    <cellStyle name="Calculation 2 4 6 2 5" xfId="8089"/>
    <cellStyle name="Calculation 2 4 6 2 6" xfId="5692"/>
    <cellStyle name="Calculation 2 4 6 3" xfId="3280"/>
    <cellStyle name="Calculation 2 4 6 3 2" xfId="14162"/>
    <cellStyle name="Calculation 2 4 6 3 2 2" xfId="18053"/>
    <cellStyle name="Calculation 2 4 6 3 2 2 2" xfId="36076"/>
    <cellStyle name="Calculation 2 4 6 3 2 3" xfId="23714"/>
    <cellStyle name="Calculation 2 4 6 3 2 3 2" xfId="41778"/>
    <cellStyle name="Calculation 2 4 6 3 2 4" xfId="32174"/>
    <cellStyle name="Calculation 2 4 6 3 3" xfId="11398"/>
    <cellStyle name="Calculation 2 4 6 3 3 2" xfId="20904"/>
    <cellStyle name="Calculation 2 4 6 3 3 2 2" xfId="38927"/>
    <cellStyle name="Calculation 2 4 6 3 3 3" xfId="29331"/>
    <cellStyle name="Calculation 2 4 6 3 4" xfId="26514"/>
    <cellStyle name="Calculation 2 4 6 3 5" xfId="8728"/>
    <cellStyle name="Calculation 2 4 6 3 6" xfId="6137"/>
    <cellStyle name="Calculation 2 4 6 4" xfId="4319"/>
    <cellStyle name="Calculation 2 4 6 4 2" xfId="14773"/>
    <cellStyle name="Calculation 2 4 6 4 2 2" xfId="18664"/>
    <cellStyle name="Calculation 2 4 6 4 2 2 2" xfId="36687"/>
    <cellStyle name="Calculation 2 4 6 4 2 3" xfId="24325"/>
    <cellStyle name="Calculation 2 4 6 4 2 3 2" xfId="42389"/>
    <cellStyle name="Calculation 2 4 6 4 2 4" xfId="32785"/>
    <cellStyle name="Calculation 2 4 6 4 3" xfId="12009"/>
    <cellStyle name="Calculation 2 4 6 4 3 2" xfId="21515"/>
    <cellStyle name="Calculation 2 4 6 4 3 2 2" xfId="39538"/>
    <cellStyle name="Calculation 2 4 6 4 3 3" xfId="29942"/>
    <cellStyle name="Calculation 2 4 6 4 4" xfId="27125"/>
    <cellStyle name="Calculation 2 4 6 4 5" xfId="9305"/>
    <cellStyle name="Calculation 2 4 6 5" xfId="12724"/>
    <cellStyle name="Calculation 2 4 6 5 2" xfId="16615"/>
    <cellStyle name="Calculation 2 4 6 5 2 2" xfId="34638"/>
    <cellStyle name="Calculation 2 4 6 5 3" xfId="22276"/>
    <cellStyle name="Calculation 2 4 6 5 3 2" xfId="40340"/>
    <cellStyle name="Calculation 2 4 6 5 4" xfId="30736"/>
    <cellStyle name="Calculation 2 4 6 6" xfId="10083"/>
    <cellStyle name="Calculation 2 4 6 6 2" xfId="19466"/>
    <cellStyle name="Calculation 2 4 6 6 2 2" xfId="37489"/>
    <cellStyle name="Calculation 2 4 6 6 3" xfId="27893"/>
    <cellStyle name="Calculation 2 4 6 7" xfId="25081"/>
    <cellStyle name="Calculation 2 4 6 8" xfId="7296"/>
    <cellStyle name="Calculation 2 4 7" xfId="1170"/>
    <cellStyle name="Calculation 2 4 7 2" xfId="3356"/>
    <cellStyle name="Calculation 2 4 7 2 2" xfId="16794"/>
    <cellStyle name="Calculation 2 4 7 2 2 2" xfId="34817"/>
    <cellStyle name="Calculation 2 4 7 2 3" xfId="22455"/>
    <cellStyle name="Calculation 2 4 7 2 3 2" xfId="40519"/>
    <cellStyle name="Calculation 2 4 7 2 4" xfId="30915"/>
    <cellStyle name="Calculation 2 4 7 2 5" xfId="12903"/>
    <cellStyle name="Calculation 2 4 7 3" xfId="4395"/>
    <cellStyle name="Calculation 2 4 7 3 2" xfId="19645"/>
    <cellStyle name="Calculation 2 4 7 3 2 2" xfId="37668"/>
    <cellStyle name="Calculation 2 4 7 3 3" xfId="28072"/>
    <cellStyle name="Calculation 2 4 7 4" xfId="25255"/>
    <cellStyle name="Calculation 2 4 7 5" xfId="7469"/>
    <cellStyle name="Calculation 2 4 8" xfId="1160"/>
    <cellStyle name="Calculation 2 4 8 2" xfId="3408"/>
    <cellStyle name="Calculation 2 4 8 2 2" xfId="16883"/>
    <cellStyle name="Calculation 2 4 8 2 2 2" xfId="34906"/>
    <cellStyle name="Calculation 2 4 8 2 3" xfId="22544"/>
    <cellStyle name="Calculation 2 4 8 2 3 2" xfId="40608"/>
    <cellStyle name="Calculation 2 4 8 2 4" xfId="31004"/>
    <cellStyle name="Calculation 2 4 8 2 5" xfId="12992"/>
    <cellStyle name="Calculation 2 4 8 3" xfId="4447"/>
    <cellStyle name="Calculation 2 4 8 3 2" xfId="19734"/>
    <cellStyle name="Calculation 2 4 8 3 2 2" xfId="37757"/>
    <cellStyle name="Calculation 2 4 8 3 3" xfId="28161"/>
    <cellStyle name="Calculation 2 4 8 4" xfId="25344"/>
    <cellStyle name="Calculation 2 4 8 5" xfId="7558"/>
    <cellStyle name="Calculation 2 4 9" xfId="2371"/>
    <cellStyle name="Calculation 2 4 9 2" xfId="3475"/>
    <cellStyle name="Calculation 2 4 9 2 2" xfId="16714"/>
    <cellStyle name="Calculation 2 4 9 2 2 2" xfId="34737"/>
    <cellStyle name="Calculation 2 4 9 2 3" xfId="22375"/>
    <cellStyle name="Calculation 2 4 9 2 3 2" xfId="40439"/>
    <cellStyle name="Calculation 2 4 9 2 4" xfId="30835"/>
    <cellStyle name="Calculation 2 4 9 2 5" xfId="12823"/>
    <cellStyle name="Calculation 2 4 9 3" xfId="4514"/>
    <cellStyle name="Calculation 2 4 9 3 2" xfId="19565"/>
    <cellStyle name="Calculation 2 4 9 3 2 2" xfId="37588"/>
    <cellStyle name="Calculation 2 4 9 3 3" xfId="27992"/>
    <cellStyle name="Calculation 2 4 9 4" xfId="25175"/>
    <cellStyle name="Calculation 2 4 9 5" xfId="7389"/>
    <cellStyle name="Calculation 2 5" xfId="1704"/>
    <cellStyle name="Calculation 2 5 10" xfId="2490"/>
    <cellStyle name="Calculation 2 5 10 2" xfId="3570"/>
    <cellStyle name="Calculation 2 5 10 2 2" xfId="34052"/>
    <cellStyle name="Calculation 2 5 10 2 3" xfId="16029"/>
    <cellStyle name="Calculation 2 5 10 3" xfId="4609"/>
    <cellStyle name="Calculation 2 5 10 3 2" xfId="39754"/>
    <cellStyle name="Calculation 2 5 10 4" xfId="30150"/>
    <cellStyle name="Calculation 2 5 11" xfId="2658"/>
    <cellStyle name="Calculation 2 5 11 2" xfId="3670"/>
    <cellStyle name="Calculation 2 5 11 2 2" xfId="36903"/>
    <cellStyle name="Calculation 2 5 11 2 3" xfId="18880"/>
    <cellStyle name="Calculation 2 5 11 3" xfId="4708"/>
    <cellStyle name="Calculation 2 5 12" xfId="2753"/>
    <cellStyle name="Calculation 2 5 12 2" xfId="3762"/>
    <cellStyle name="Calculation 2 5 12 3" xfId="4800"/>
    <cellStyle name="Calculation 2 5 13" xfId="3860"/>
    <cellStyle name="Calculation 2 5 13 2" xfId="4897"/>
    <cellStyle name="Calculation 2 5 13 3" xfId="6746"/>
    <cellStyle name="Calculation 2 5 14" xfId="3007"/>
    <cellStyle name="Calculation 2 5 14 2" xfId="4046"/>
    <cellStyle name="Calculation 2 5 15" xfId="2902"/>
    <cellStyle name="Calculation 2 5 16" xfId="3945"/>
    <cellStyle name="Calculation 2 5 2" xfId="1972"/>
    <cellStyle name="Calculation 2 5 2 2" xfId="747"/>
    <cellStyle name="Calculation 2 5 2 2 2" xfId="13266"/>
    <cellStyle name="Calculation 2 5 2 2 2 2" xfId="17157"/>
    <cellStyle name="Calculation 2 5 2 2 2 2 2" xfId="35180"/>
    <cellStyle name="Calculation 2 5 2 2 2 3" xfId="22818"/>
    <cellStyle name="Calculation 2 5 2 2 2 3 2" xfId="40882"/>
    <cellStyle name="Calculation 2 5 2 2 2 4" xfId="31278"/>
    <cellStyle name="Calculation 2 5 2 2 3" xfId="10517"/>
    <cellStyle name="Calculation 2 5 2 2 3 2" xfId="20008"/>
    <cellStyle name="Calculation 2 5 2 2 3 2 2" xfId="38031"/>
    <cellStyle name="Calculation 2 5 2 2 3 3" xfId="28435"/>
    <cellStyle name="Calculation 2 5 2 2 4" xfId="25618"/>
    <cellStyle name="Calculation 2 5 2 2 5" xfId="7832"/>
    <cellStyle name="Calculation 2 5 2 2 6" xfId="5437"/>
    <cellStyle name="Calculation 2 5 2 3" xfId="2081"/>
    <cellStyle name="Calculation 2 5 2 3 2" xfId="13905"/>
    <cellStyle name="Calculation 2 5 2 3 2 2" xfId="17796"/>
    <cellStyle name="Calculation 2 5 2 3 2 2 2" xfId="35819"/>
    <cellStyle name="Calculation 2 5 2 3 2 3" xfId="23457"/>
    <cellStyle name="Calculation 2 5 2 3 2 3 2" xfId="41521"/>
    <cellStyle name="Calculation 2 5 2 3 2 4" xfId="31917"/>
    <cellStyle name="Calculation 2 5 2 3 3" xfId="11141"/>
    <cellStyle name="Calculation 2 5 2 3 3 2" xfId="20647"/>
    <cellStyle name="Calculation 2 5 2 3 3 2 2" xfId="38670"/>
    <cellStyle name="Calculation 2 5 2 3 3 3" xfId="29074"/>
    <cellStyle name="Calculation 2 5 2 3 4" xfId="26257"/>
    <cellStyle name="Calculation 2 5 2 3 5" xfId="8471"/>
    <cellStyle name="Calculation 2 5 2 3 6" xfId="6015"/>
    <cellStyle name="Calculation 2 5 2 4" xfId="3101"/>
    <cellStyle name="Calculation 2 5 2 4 2" xfId="14516"/>
    <cellStyle name="Calculation 2 5 2 4 2 2" xfId="18407"/>
    <cellStyle name="Calculation 2 5 2 4 2 2 2" xfId="36430"/>
    <cellStyle name="Calculation 2 5 2 4 2 3" xfId="24068"/>
    <cellStyle name="Calculation 2 5 2 4 2 3 2" xfId="42132"/>
    <cellStyle name="Calculation 2 5 2 4 2 4" xfId="32528"/>
    <cellStyle name="Calculation 2 5 2 4 3" xfId="11752"/>
    <cellStyle name="Calculation 2 5 2 4 3 2" xfId="21258"/>
    <cellStyle name="Calculation 2 5 2 4 3 2 2" xfId="39281"/>
    <cellStyle name="Calculation 2 5 2 4 3 3" xfId="29685"/>
    <cellStyle name="Calculation 2 5 2 4 4" xfId="26868"/>
    <cellStyle name="Calculation 2 5 2 4 5" xfId="9064"/>
    <cellStyle name="Calculation 2 5 2 4 6" xfId="6284"/>
    <cellStyle name="Calculation 2 5 2 5" xfId="4140"/>
    <cellStyle name="Calculation 2 5 2 5 2" xfId="16358"/>
    <cellStyle name="Calculation 2 5 2 5 2 2" xfId="34381"/>
    <cellStyle name="Calculation 2 5 2 5 3" xfId="22019"/>
    <cellStyle name="Calculation 2 5 2 5 3 2" xfId="40083"/>
    <cellStyle name="Calculation 2 5 2 5 4" xfId="30479"/>
    <cellStyle name="Calculation 2 5 2 6" xfId="9826"/>
    <cellStyle name="Calculation 2 5 2 6 2" xfId="19209"/>
    <cellStyle name="Calculation 2 5 2 6 2 2" xfId="37232"/>
    <cellStyle name="Calculation 2 5 2 6 3" xfId="27636"/>
    <cellStyle name="Calculation 2 5 2 7" xfId="24824"/>
    <cellStyle name="Calculation 2 5 2 8" xfId="7055"/>
    <cellStyle name="Calculation 2 5 3" xfId="693"/>
    <cellStyle name="Calculation 2 5 3 2" xfId="2133"/>
    <cellStyle name="Calculation 2 5 3 2 2" xfId="13179"/>
    <cellStyle name="Calculation 2 5 3 2 2 2" xfId="17070"/>
    <cellStyle name="Calculation 2 5 3 2 2 2 2" xfId="35093"/>
    <cellStyle name="Calculation 2 5 3 2 2 3" xfId="22731"/>
    <cellStyle name="Calculation 2 5 3 2 2 3 2" xfId="40795"/>
    <cellStyle name="Calculation 2 5 3 2 2 4" xfId="31191"/>
    <cellStyle name="Calculation 2 5 3 2 3" xfId="10430"/>
    <cellStyle name="Calculation 2 5 3 2 3 2" xfId="19921"/>
    <cellStyle name="Calculation 2 5 3 2 3 2 2" xfId="37944"/>
    <cellStyle name="Calculation 2 5 3 2 3 3" xfId="28348"/>
    <cellStyle name="Calculation 2 5 3 2 4" xfId="25531"/>
    <cellStyle name="Calculation 2 5 3 2 5" xfId="7745"/>
    <cellStyle name="Calculation 2 5 3 2 6" xfId="5350"/>
    <cellStyle name="Calculation 2 5 3 3" xfId="3151"/>
    <cellStyle name="Calculation 2 5 3 3 2" xfId="13818"/>
    <cellStyle name="Calculation 2 5 3 3 2 2" xfId="17709"/>
    <cellStyle name="Calculation 2 5 3 3 2 2 2" xfId="35732"/>
    <cellStyle name="Calculation 2 5 3 3 2 3" xfId="23370"/>
    <cellStyle name="Calculation 2 5 3 3 2 3 2" xfId="41434"/>
    <cellStyle name="Calculation 2 5 3 3 2 4" xfId="31830"/>
    <cellStyle name="Calculation 2 5 3 3 3" xfId="11054"/>
    <cellStyle name="Calculation 2 5 3 3 3 2" xfId="20560"/>
    <cellStyle name="Calculation 2 5 3 3 3 2 2" xfId="38583"/>
    <cellStyle name="Calculation 2 5 3 3 3 3" xfId="28987"/>
    <cellStyle name="Calculation 2 5 3 3 4" xfId="26170"/>
    <cellStyle name="Calculation 2 5 3 3 5" xfId="8384"/>
    <cellStyle name="Calculation 2 5 3 3 6" xfId="5930"/>
    <cellStyle name="Calculation 2 5 3 4" xfId="4190"/>
    <cellStyle name="Calculation 2 5 3 4 2" xfId="14429"/>
    <cellStyle name="Calculation 2 5 3 4 2 2" xfId="18320"/>
    <cellStyle name="Calculation 2 5 3 4 2 2 2" xfId="36343"/>
    <cellStyle name="Calculation 2 5 3 4 2 3" xfId="23981"/>
    <cellStyle name="Calculation 2 5 3 4 2 3 2" xfId="42045"/>
    <cellStyle name="Calculation 2 5 3 4 2 4" xfId="32441"/>
    <cellStyle name="Calculation 2 5 3 4 3" xfId="11665"/>
    <cellStyle name="Calculation 2 5 3 4 3 2" xfId="21171"/>
    <cellStyle name="Calculation 2 5 3 4 3 2 2" xfId="39194"/>
    <cellStyle name="Calculation 2 5 3 4 3 3" xfId="29598"/>
    <cellStyle name="Calculation 2 5 3 4 4" xfId="26781"/>
    <cellStyle name="Calculation 2 5 3 4 5" xfId="8983"/>
    <cellStyle name="Calculation 2 5 3 5" xfId="12420"/>
    <cellStyle name="Calculation 2 5 3 5 2" xfId="16271"/>
    <cellStyle name="Calculation 2 5 3 5 2 2" xfId="34294"/>
    <cellStyle name="Calculation 2 5 3 5 3" xfId="21932"/>
    <cellStyle name="Calculation 2 5 3 5 3 2" xfId="39996"/>
    <cellStyle name="Calculation 2 5 3 5 4" xfId="30392"/>
    <cellStyle name="Calculation 2 5 3 6" xfId="9739"/>
    <cellStyle name="Calculation 2 5 3 6 2" xfId="19122"/>
    <cellStyle name="Calculation 2 5 3 6 2 2" xfId="37145"/>
    <cellStyle name="Calculation 2 5 3 6 3" xfId="27549"/>
    <cellStyle name="Calculation 2 5 3 7" xfId="24737"/>
    <cellStyle name="Calculation 2 5 3 8" xfId="6974"/>
    <cellStyle name="Calculation 2 5 4" xfId="234"/>
    <cellStyle name="Calculation 2 5 4 2" xfId="2201"/>
    <cellStyle name="Calculation 2 5 4 2 2" xfId="13118"/>
    <cellStyle name="Calculation 2 5 4 2 2 2" xfId="17009"/>
    <cellStyle name="Calculation 2 5 4 2 2 2 2" xfId="35032"/>
    <cellStyle name="Calculation 2 5 4 2 2 3" xfId="22670"/>
    <cellStyle name="Calculation 2 5 4 2 2 3 2" xfId="40734"/>
    <cellStyle name="Calculation 2 5 4 2 2 4" xfId="31130"/>
    <cellStyle name="Calculation 2 5 4 2 3" xfId="10369"/>
    <cellStyle name="Calculation 2 5 4 2 3 2" xfId="19860"/>
    <cellStyle name="Calculation 2 5 4 2 3 2 2" xfId="37883"/>
    <cellStyle name="Calculation 2 5 4 2 3 3" xfId="28287"/>
    <cellStyle name="Calculation 2 5 4 2 4" xfId="25470"/>
    <cellStyle name="Calculation 2 5 4 2 5" xfId="7684"/>
    <cellStyle name="Calculation 2 5 4 2 6" xfId="5289"/>
    <cellStyle name="Calculation 2 5 4 3" xfId="3202"/>
    <cellStyle name="Calculation 2 5 4 3 2" xfId="13757"/>
    <cellStyle name="Calculation 2 5 4 3 2 2" xfId="17648"/>
    <cellStyle name="Calculation 2 5 4 3 2 2 2" xfId="35671"/>
    <cellStyle name="Calculation 2 5 4 3 2 3" xfId="23309"/>
    <cellStyle name="Calculation 2 5 4 3 2 3 2" xfId="41373"/>
    <cellStyle name="Calculation 2 5 4 3 2 4" xfId="31769"/>
    <cellStyle name="Calculation 2 5 4 3 3" xfId="10993"/>
    <cellStyle name="Calculation 2 5 4 3 3 2" xfId="20499"/>
    <cellStyle name="Calculation 2 5 4 3 3 2 2" xfId="38522"/>
    <cellStyle name="Calculation 2 5 4 3 3 3" xfId="28926"/>
    <cellStyle name="Calculation 2 5 4 3 4" xfId="26109"/>
    <cellStyle name="Calculation 2 5 4 3 5" xfId="8323"/>
    <cellStyle name="Calculation 2 5 4 3 6" xfId="5872"/>
    <cellStyle name="Calculation 2 5 4 4" xfId="4241"/>
    <cellStyle name="Calculation 2 5 4 4 2" xfId="14368"/>
    <cellStyle name="Calculation 2 5 4 4 2 2" xfId="18259"/>
    <cellStyle name="Calculation 2 5 4 4 2 2 2" xfId="36282"/>
    <cellStyle name="Calculation 2 5 4 4 2 3" xfId="23920"/>
    <cellStyle name="Calculation 2 5 4 4 2 3 2" xfId="41984"/>
    <cellStyle name="Calculation 2 5 4 4 2 4" xfId="32380"/>
    <cellStyle name="Calculation 2 5 4 4 3" xfId="11604"/>
    <cellStyle name="Calculation 2 5 4 4 3 2" xfId="21110"/>
    <cellStyle name="Calculation 2 5 4 4 3 2 2" xfId="39133"/>
    <cellStyle name="Calculation 2 5 4 4 3 3" xfId="29537"/>
    <cellStyle name="Calculation 2 5 4 4 4" xfId="26720"/>
    <cellStyle name="Calculation 2 5 4 4 5" xfId="8925"/>
    <cellStyle name="Calculation 2 5 4 5" xfId="12359"/>
    <cellStyle name="Calculation 2 5 4 5 2" xfId="16210"/>
    <cellStyle name="Calculation 2 5 4 5 2 2" xfId="34233"/>
    <cellStyle name="Calculation 2 5 4 5 3" xfId="21871"/>
    <cellStyle name="Calculation 2 5 4 5 3 2" xfId="39935"/>
    <cellStyle name="Calculation 2 5 4 5 4" xfId="30331"/>
    <cellStyle name="Calculation 2 5 4 6" xfId="9678"/>
    <cellStyle name="Calculation 2 5 4 6 2" xfId="19061"/>
    <cellStyle name="Calculation 2 5 4 6 2 2" xfId="37084"/>
    <cellStyle name="Calculation 2 5 4 6 3" xfId="27488"/>
    <cellStyle name="Calculation 2 5 4 7" xfId="24676"/>
    <cellStyle name="Calculation 2 5 4 8" xfId="6916"/>
    <cellStyle name="Calculation 2 5 5" xfId="182"/>
    <cellStyle name="Calculation 2 5 5 2" xfId="2252"/>
    <cellStyle name="Calculation 2 5 5 2 2" xfId="13468"/>
    <cellStyle name="Calculation 2 5 5 2 2 2" xfId="17359"/>
    <cellStyle name="Calculation 2 5 5 2 2 2 2" xfId="35382"/>
    <cellStyle name="Calculation 2 5 5 2 2 3" xfId="23020"/>
    <cellStyle name="Calculation 2 5 5 2 2 3 2" xfId="41084"/>
    <cellStyle name="Calculation 2 5 5 2 2 4" xfId="31480"/>
    <cellStyle name="Calculation 2 5 5 2 3" xfId="10719"/>
    <cellStyle name="Calculation 2 5 5 2 3 2" xfId="20210"/>
    <cellStyle name="Calculation 2 5 5 2 3 2 2" xfId="38233"/>
    <cellStyle name="Calculation 2 5 5 2 3 3" xfId="28637"/>
    <cellStyle name="Calculation 2 5 5 2 4" xfId="25820"/>
    <cellStyle name="Calculation 2 5 5 2 5" xfId="8034"/>
    <cellStyle name="Calculation 2 5 5 2 6" xfId="5637"/>
    <cellStyle name="Calculation 2 5 5 3" xfId="3254"/>
    <cellStyle name="Calculation 2 5 5 3 2" xfId="14107"/>
    <cellStyle name="Calculation 2 5 5 3 2 2" xfId="17998"/>
    <cellStyle name="Calculation 2 5 5 3 2 2 2" xfId="36021"/>
    <cellStyle name="Calculation 2 5 5 3 2 3" xfId="23659"/>
    <cellStyle name="Calculation 2 5 5 3 2 3 2" xfId="41723"/>
    <cellStyle name="Calculation 2 5 5 3 2 4" xfId="32119"/>
    <cellStyle name="Calculation 2 5 5 3 3" xfId="11343"/>
    <cellStyle name="Calculation 2 5 5 3 3 2" xfId="20849"/>
    <cellStyle name="Calculation 2 5 5 3 3 2 2" xfId="38872"/>
    <cellStyle name="Calculation 2 5 5 3 3 3" xfId="29276"/>
    <cellStyle name="Calculation 2 5 5 3 4" xfId="26459"/>
    <cellStyle name="Calculation 2 5 5 3 5" xfId="8673"/>
    <cellStyle name="Calculation 2 5 5 3 6" xfId="6096"/>
    <cellStyle name="Calculation 2 5 5 4" xfId="4293"/>
    <cellStyle name="Calculation 2 5 5 4 2" xfId="14718"/>
    <cellStyle name="Calculation 2 5 5 4 2 2" xfId="18609"/>
    <cellStyle name="Calculation 2 5 5 4 2 2 2" xfId="36632"/>
    <cellStyle name="Calculation 2 5 5 4 2 3" xfId="24270"/>
    <cellStyle name="Calculation 2 5 5 4 2 3 2" xfId="42334"/>
    <cellStyle name="Calculation 2 5 5 4 2 4" xfId="32730"/>
    <cellStyle name="Calculation 2 5 5 4 3" xfId="11954"/>
    <cellStyle name="Calculation 2 5 5 4 3 2" xfId="21460"/>
    <cellStyle name="Calculation 2 5 5 4 3 2 2" xfId="39483"/>
    <cellStyle name="Calculation 2 5 5 4 3 3" xfId="29887"/>
    <cellStyle name="Calculation 2 5 5 4 4" xfId="27070"/>
    <cellStyle name="Calculation 2 5 5 4 5" xfId="9254"/>
    <cellStyle name="Calculation 2 5 5 5" xfId="12669"/>
    <cellStyle name="Calculation 2 5 5 5 2" xfId="16560"/>
    <cellStyle name="Calculation 2 5 5 5 2 2" xfId="34583"/>
    <cellStyle name="Calculation 2 5 5 5 3" xfId="22221"/>
    <cellStyle name="Calculation 2 5 5 5 3 2" xfId="40285"/>
    <cellStyle name="Calculation 2 5 5 5 4" xfId="30681"/>
    <cellStyle name="Calculation 2 5 5 6" xfId="10028"/>
    <cellStyle name="Calculation 2 5 5 6 2" xfId="19411"/>
    <cellStyle name="Calculation 2 5 5 6 2 2" xfId="37434"/>
    <cellStyle name="Calculation 2 5 5 6 3" xfId="27838"/>
    <cellStyle name="Calculation 2 5 5 7" xfId="25026"/>
    <cellStyle name="Calculation 2 5 5 8" xfId="7245"/>
    <cellStyle name="Calculation 2 5 6" xfId="105"/>
    <cellStyle name="Calculation 2 5 6 2" xfId="2321"/>
    <cellStyle name="Calculation 2 5 6 2 2" xfId="13067"/>
    <cellStyle name="Calculation 2 5 6 2 2 2" xfId="16958"/>
    <cellStyle name="Calculation 2 5 6 2 2 2 2" xfId="34981"/>
    <cellStyle name="Calculation 2 5 6 2 2 3" xfId="22619"/>
    <cellStyle name="Calculation 2 5 6 2 2 3 2" xfId="40683"/>
    <cellStyle name="Calculation 2 5 6 2 2 4" xfId="31079"/>
    <cellStyle name="Calculation 2 5 6 2 3" xfId="10318"/>
    <cellStyle name="Calculation 2 5 6 2 3 2" xfId="19809"/>
    <cellStyle name="Calculation 2 5 6 2 3 2 2" xfId="37832"/>
    <cellStyle name="Calculation 2 5 6 2 3 3" xfId="28236"/>
    <cellStyle name="Calculation 2 5 6 2 4" xfId="25419"/>
    <cellStyle name="Calculation 2 5 6 2 5" xfId="7633"/>
    <cellStyle name="Calculation 2 5 6 2 6" xfId="5238"/>
    <cellStyle name="Calculation 2 5 6 3" xfId="3305"/>
    <cellStyle name="Calculation 2 5 6 3 2" xfId="13706"/>
    <cellStyle name="Calculation 2 5 6 3 2 2" xfId="17597"/>
    <cellStyle name="Calculation 2 5 6 3 2 2 2" xfId="35620"/>
    <cellStyle name="Calculation 2 5 6 3 2 3" xfId="23258"/>
    <cellStyle name="Calculation 2 5 6 3 2 3 2" xfId="41322"/>
    <cellStyle name="Calculation 2 5 6 3 2 4" xfId="31718"/>
    <cellStyle name="Calculation 2 5 6 3 3" xfId="10942"/>
    <cellStyle name="Calculation 2 5 6 3 3 2" xfId="20448"/>
    <cellStyle name="Calculation 2 5 6 3 3 2 2" xfId="38471"/>
    <cellStyle name="Calculation 2 5 6 3 3 3" xfId="28875"/>
    <cellStyle name="Calculation 2 5 6 3 4" xfId="26058"/>
    <cellStyle name="Calculation 2 5 6 3 5" xfId="8272"/>
    <cellStyle name="Calculation 2 5 6 3 6" xfId="5827"/>
    <cellStyle name="Calculation 2 5 6 4" xfId="4344"/>
    <cellStyle name="Calculation 2 5 6 4 2" xfId="14317"/>
    <cellStyle name="Calculation 2 5 6 4 2 2" xfId="18208"/>
    <cellStyle name="Calculation 2 5 6 4 2 2 2" xfId="36231"/>
    <cellStyle name="Calculation 2 5 6 4 2 3" xfId="23869"/>
    <cellStyle name="Calculation 2 5 6 4 2 3 2" xfId="41933"/>
    <cellStyle name="Calculation 2 5 6 4 2 4" xfId="32329"/>
    <cellStyle name="Calculation 2 5 6 4 3" xfId="11553"/>
    <cellStyle name="Calculation 2 5 6 4 3 2" xfId="21059"/>
    <cellStyle name="Calculation 2 5 6 4 3 2 2" xfId="39082"/>
    <cellStyle name="Calculation 2 5 6 4 3 3" xfId="29486"/>
    <cellStyle name="Calculation 2 5 6 4 4" xfId="26669"/>
    <cellStyle name="Calculation 2 5 6 4 5" xfId="8878"/>
    <cellStyle name="Calculation 2 5 6 5" xfId="12308"/>
    <cellStyle name="Calculation 2 5 6 5 2" xfId="16159"/>
    <cellStyle name="Calculation 2 5 6 5 2 2" xfId="34182"/>
    <cellStyle name="Calculation 2 5 6 5 3" xfId="21820"/>
    <cellStyle name="Calculation 2 5 6 5 3 2" xfId="39884"/>
    <cellStyle name="Calculation 2 5 6 5 4" xfId="30280"/>
    <cellStyle name="Calculation 2 5 6 6" xfId="9627"/>
    <cellStyle name="Calculation 2 5 6 6 2" xfId="19010"/>
    <cellStyle name="Calculation 2 5 6 6 2 2" xfId="37033"/>
    <cellStyle name="Calculation 2 5 6 6 3" xfId="27437"/>
    <cellStyle name="Calculation 2 5 6 7" xfId="24625"/>
    <cellStyle name="Calculation 2 5 6 8" xfId="6869"/>
    <cellStyle name="Calculation 2 5 7" xfId="1180"/>
    <cellStyle name="Calculation 2 5 7 2" xfId="3382"/>
    <cellStyle name="Calculation 2 5 7 2 2" xfId="16819"/>
    <cellStyle name="Calculation 2 5 7 2 2 2" xfId="34842"/>
    <cellStyle name="Calculation 2 5 7 2 3" xfId="22480"/>
    <cellStyle name="Calculation 2 5 7 2 3 2" xfId="40544"/>
    <cellStyle name="Calculation 2 5 7 2 4" xfId="30940"/>
    <cellStyle name="Calculation 2 5 7 2 5" xfId="12928"/>
    <cellStyle name="Calculation 2 5 7 3" xfId="4421"/>
    <cellStyle name="Calculation 2 5 7 3 2" xfId="19670"/>
    <cellStyle name="Calculation 2 5 7 3 2 2" xfId="37693"/>
    <cellStyle name="Calculation 2 5 7 3 3" xfId="28097"/>
    <cellStyle name="Calculation 2 5 7 4" xfId="25280"/>
    <cellStyle name="Calculation 2 5 7 5" xfId="7494"/>
    <cellStyle name="Calculation 2 5 8" xfId="1154"/>
    <cellStyle name="Calculation 2 5 8 2" xfId="3433"/>
    <cellStyle name="Calculation 2 5 8 2 2" xfId="16679"/>
    <cellStyle name="Calculation 2 5 8 2 2 2" xfId="34702"/>
    <cellStyle name="Calculation 2 5 8 2 3" xfId="22340"/>
    <cellStyle name="Calculation 2 5 8 2 3 2" xfId="40404"/>
    <cellStyle name="Calculation 2 5 8 2 4" xfId="30800"/>
    <cellStyle name="Calculation 2 5 8 2 5" xfId="12788"/>
    <cellStyle name="Calculation 2 5 8 3" xfId="4472"/>
    <cellStyle name="Calculation 2 5 8 3 2" xfId="19530"/>
    <cellStyle name="Calculation 2 5 8 3 2 2" xfId="37553"/>
    <cellStyle name="Calculation 2 5 8 3 3" xfId="27957"/>
    <cellStyle name="Calculation 2 5 8 4" xfId="25142"/>
    <cellStyle name="Calculation 2 5 8 5" xfId="7354"/>
    <cellStyle name="Calculation 2 5 9" xfId="2397"/>
    <cellStyle name="Calculation 2 5 9 2" xfId="3500"/>
    <cellStyle name="Calculation 2 5 9 2 2" xfId="16760"/>
    <cellStyle name="Calculation 2 5 9 2 2 2" xfId="34783"/>
    <cellStyle name="Calculation 2 5 9 2 3" xfId="22421"/>
    <cellStyle name="Calculation 2 5 9 2 3 2" xfId="40485"/>
    <cellStyle name="Calculation 2 5 9 2 4" xfId="30881"/>
    <cellStyle name="Calculation 2 5 9 2 5" xfId="12869"/>
    <cellStyle name="Calculation 2 5 9 3" xfId="4539"/>
    <cellStyle name="Calculation 2 5 9 3 2" xfId="19611"/>
    <cellStyle name="Calculation 2 5 9 3 2 2" xfId="37634"/>
    <cellStyle name="Calculation 2 5 9 3 3" xfId="28038"/>
    <cellStyle name="Calculation 2 5 9 4" xfId="25221"/>
    <cellStyle name="Calculation 2 5 9 5" xfId="7435"/>
    <cellStyle name="Calculation 2 6" xfId="1422"/>
    <cellStyle name="Calculation 2 6 10" xfId="12202"/>
    <cellStyle name="Calculation 2 6 10 2" xfId="16053"/>
    <cellStyle name="Calculation 2 6 10 2 2" xfId="34076"/>
    <cellStyle name="Calculation 2 6 10 3" xfId="21714"/>
    <cellStyle name="Calculation 2 6 10 3 2" xfId="39778"/>
    <cellStyle name="Calculation 2 6 10 4" xfId="30174"/>
    <cellStyle name="Calculation 2 6 11" xfId="9520"/>
    <cellStyle name="Calculation 2 6 11 2" xfId="18904"/>
    <cellStyle name="Calculation 2 6 11 2 2" xfId="36927"/>
    <cellStyle name="Calculation 2 6 11 3" xfId="27330"/>
    <cellStyle name="Calculation 2 6 12" xfId="24519"/>
    <cellStyle name="Calculation 2 6 13" xfId="6770"/>
    <cellStyle name="Calculation 2 6 2" xfId="1014"/>
    <cellStyle name="Calculation 2 6 2 2" xfId="3594"/>
    <cellStyle name="Calculation 2 6 2 2 2" xfId="13290"/>
    <cellStyle name="Calculation 2 6 2 2 2 2" xfId="17181"/>
    <cellStyle name="Calculation 2 6 2 2 2 2 2" xfId="35204"/>
    <cellStyle name="Calculation 2 6 2 2 2 3" xfId="22842"/>
    <cellStyle name="Calculation 2 6 2 2 2 3 2" xfId="40906"/>
    <cellStyle name="Calculation 2 6 2 2 2 4" xfId="31302"/>
    <cellStyle name="Calculation 2 6 2 2 3" xfId="10541"/>
    <cellStyle name="Calculation 2 6 2 2 3 2" xfId="20032"/>
    <cellStyle name="Calculation 2 6 2 2 3 2 2" xfId="38055"/>
    <cellStyle name="Calculation 2 6 2 2 3 3" xfId="28459"/>
    <cellStyle name="Calculation 2 6 2 2 4" xfId="25642"/>
    <cellStyle name="Calculation 2 6 2 2 5" xfId="7856"/>
    <cellStyle name="Calculation 2 6 2 2 6" xfId="5461"/>
    <cellStyle name="Calculation 2 6 2 3" xfId="4633"/>
    <cellStyle name="Calculation 2 6 2 3 2" xfId="13929"/>
    <cellStyle name="Calculation 2 6 2 3 2 2" xfId="17820"/>
    <cellStyle name="Calculation 2 6 2 3 2 2 2" xfId="35843"/>
    <cellStyle name="Calculation 2 6 2 3 2 3" xfId="23481"/>
    <cellStyle name="Calculation 2 6 2 3 2 3 2" xfId="41545"/>
    <cellStyle name="Calculation 2 6 2 3 2 4" xfId="31941"/>
    <cellStyle name="Calculation 2 6 2 3 3" xfId="11165"/>
    <cellStyle name="Calculation 2 6 2 3 3 2" xfId="20671"/>
    <cellStyle name="Calculation 2 6 2 3 3 2 2" xfId="38694"/>
    <cellStyle name="Calculation 2 6 2 3 3 3" xfId="29098"/>
    <cellStyle name="Calculation 2 6 2 3 4" xfId="26281"/>
    <cellStyle name="Calculation 2 6 2 3 5" xfId="8495"/>
    <cellStyle name="Calculation 2 6 2 4" xfId="6307"/>
    <cellStyle name="Calculation 2 6 2 4 2" xfId="14540"/>
    <cellStyle name="Calculation 2 6 2 4 2 2" xfId="18431"/>
    <cellStyle name="Calculation 2 6 2 4 2 2 2" xfId="36454"/>
    <cellStyle name="Calculation 2 6 2 4 2 3" xfId="24092"/>
    <cellStyle name="Calculation 2 6 2 4 2 3 2" xfId="42156"/>
    <cellStyle name="Calculation 2 6 2 4 2 4" xfId="32552"/>
    <cellStyle name="Calculation 2 6 2 4 3" xfId="11776"/>
    <cellStyle name="Calculation 2 6 2 4 3 2" xfId="21282"/>
    <cellStyle name="Calculation 2 6 2 4 3 2 2" xfId="39305"/>
    <cellStyle name="Calculation 2 6 2 4 3 3" xfId="29709"/>
    <cellStyle name="Calculation 2 6 2 4 4" xfId="26892"/>
    <cellStyle name="Calculation 2 6 2 4 5" xfId="9088"/>
    <cellStyle name="Calculation 2 6 2 5" xfId="12491"/>
    <cellStyle name="Calculation 2 6 2 5 2" xfId="16382"/>
    <cellStyle name="Calculation 2 6 2 5 2 2" xfId="34405"/>
    <cellStyle name="Calculation 2 6 2 5 3" xfId="22043"/>
    <cellStyle name="Calculation 2 6 2 5 3 2" xfId="40107"/>
    <cellStyle name="Calculation 2 6 2 5 4" xfId="30503"/>
    <cellStyle name="Calculation 2 6 2 6" xfId="9850"/>
    <cellStyle name="Calculation 2 6 2 6 2" xfId="19233"/>
    <cellStyle name="Calculation 2 6 2 6 2 2" xfId="37256"/>
    <cellStyle name="Calculation 2 6 2 6 3" xfId="27660"/>
    <cellStyle name="Calculation 2 6 2 7" xfId="24848"/>
    <cellStyle name="Calculation 2 6 2 8" xfId="7079"/>
    <cellStyle name="Calculation 2 6 3" xfId="1423"/>
    <cellStyle name="Calculation 2 6 3 2" xfId="3694"/>
    <cellStyle name="Calculation 2 6 3 2 2" xfId="13165"/>
    <cellStyle name="Calculation 2 6 3 2 2 2" xfId="17056"/>
    <cellStyle name="Calculation 2 6 3 2 2 2 2" xfId="35079"/>
    <cellStyle name="Calculation 2 6 3 2 2 3" xfId="22717"/>
    <cellStyle name="Calculation 2 6 3 2 2 3 2" xfId="40781"/>
    <cellStyle name="Calculation 2 6 3 2 2 4" xfId="31177"/>
    <cellStyle name="Calculation 2 6 3 2 3" xfId="10416"/>
    <cellStyle name="Calculation 2 6 3 2 3 2" xfId="19907"/>
    <cellStyle name="Calculation 2 6 3 2 3 2 2" xfId="37930"/>
    <cellStyle name="Calculation 2 6 3 2 3 3" xfId="28334"/>
    <cellStyle name="Calculation 2 6 3 2 4" xfId="25517"/>
    <cellStyle name="Calculation 2 6 3 2 5" xfId="7731"/>
    <cellStyle name="Calculation 2 6 3 2 6" xfId="5336"/>
    <cellStyle name="Calculation 2 6 3 3" xfId="4732"/>
    <cellStyle name="Calculation 2 6 3 3 2" xfId="13804"/>
    <cellStyle name="Calculation 2 6 3 3 2 2" xfId="17695"/>
    <cellStyle name="Calculation 2 6 3 3 2 2 2" xfId="35718"/>
    <cellStyle name="Calculation 2 6 3 3 2 3" xfId="23356"/>
    <cellStyle name="Calculation 2 6 3 3 2 3 2" xfId="41420"/>
    <cellStyle name="Calculation 2 6 3 3 2 4" xfId="31816"/>
    <cellStyle name="Calculation 2 6 3 3 3" xfId="11040"/>
    <cellStyle name="Calculation 2 6 3 3 3 2" xfId="20546"/>
    <cellStyle name="Calculation 2 6 3 3 3 2 2" xfId="38569"/>
    <cellStyle name="Calculation 2 6 3 3 3 3" xfId="28973"/>
    <cellStyle name="Calculation 2 6 3 3 4" xfId="26156"/>
    <cellStyle name="Calculation 2 6 3 3 5" xfId="8370"/>
    <cellStyle name="Calculation 2 6 3 4" xfId="6248"/>
    <cellStyle name="Calculation 2 6 3 4 2" xfId="14415"/>
    <cellStyle name="Calculation 2 6 3 4 2 2" xfId="18306"/>
    <cellStyle name="Calculation 2 6 3 4 2 2 2" xfId="36329"/>
    <cellStyle name="Calculation 2 6 3 4 2 3" xfId="23967"/>
    <cellStyle name="Calculation 2 6 3 4 2 3 2" xfId="42031"/>
    <cellStyle name="Calculation 2 6 3 4 2 4" xfId="32427"/>
    <cellStyle name="Calculation 2 6 3 4 3" xfId="11651"/>
    <cellStyle name="Calculation 2 6 3 4 3 2" xfId="21157"/>
    <cellStyle name="Calculation 2 6 3 4 3 2 2" xfId="39180"/>
    <cellStyle name="Calculation 2 6 3 4 3 3" xfId="29584"/>
    <cellStyle name="Calculation 2 6 3 4 4" xfId="26767"/>
    <cellStyle name="Calculation 2 6 3 4 5" xfId="8969"/>
    <cellStyle name="Calculation 2 6 3 5" xfId="12406"/>
    <cellStyle name="Calculation 2 6 3 5 2" xfId="16257"/>
    <cellStyle name="Calculation 2 6 3 5 2 2" xfId="34280"/>
    <cellStyle name="Calculation 2 6 3 5 3" xfId="21918"/>
    <cellStyle name="Calculation 2 6 3 5 3 2" xfId="39982"/>
    <cellStyle name="Calculation 2 6 3 5 4" xfId="30378"/>
    <cellStyle name="Calculation 2 6 3 6" xfId="9725"/>
    <cellStyle name="Calculation 2 6 3 6 2" xfId="19108"/>
    <cellStyle name="Calculation 2 6 3 6 2 2" xfId="37131"/>
    <cellStyle name="Calculation 2 6 3 6 3" xfId="27535"/>
    <cellStyle name="Calculation 2 6 3 7" xfId="24723"/>
    <cellStyle name="Calculation 2 6 3 8" xfId="6960"/>
    <cellStyle name="Calculation 2 6 4" xfId="2514"/>
    <cellStyle name="Calculation 2 6 4 2" xfId="3786"/>
    <cellStyle name="Calculation 2 6 4 2 2" xfId="13429"/>
    <cellStyle name="Calculation 2 6 4 2 2 2" xfId="17320"/>
    <cellStyle name="Calculation 2 6 4 2 2 2 2" xfId="35343"/>
    <cellStyle name="Calculation 2 6 4 2 2 3" xfId="22981"/>
    <cellStyle name="Calculation 2 6 4 2 2 3 2" xfId="41045"/>
    <cellStyle name="Calculation 2 6 4 2 2 4" xfId="31441"/>
    <cellStyle name="Calculation 2 6 4 2 3" xfId="10680"/>
    <cellStyle name="Calculation 2 6 4 2 3 2" xfId="20171"/>
    <cellStyle name="Calculation 2 6 4 2 3 2 2" xfId="38194"/>
    <cellStyle name="Calculation 2 6 4 2 3 3" xfId="28598"/>
    <cellStyle name="Calculation 2 6 4 2 4" xfId="25781"/>
    <cellStyle name="Calculation 2 6 4 2 5" xfId="7995"/>
    <cellStyle name="Calculation 2 6 4 2 6" xfId="5599"/>
    <cellStyle name="Calculation 2 6 4 3" xfId="4824"/>
    <cellStyle name="Calculation 2 6 4 3 2" xfId="14068"/>
    <cellStyle name="Calculation 2 6 4 3 2 2" xfId="17959"/>
    <cellStyle name="Calculation 2 6 4 3 2 2 2" xfId="35982"/>
    <cellStyle name="Calculation 2 6 4 3 2 3" xfId="23620"/>
    <cellStyle name="Calculation 2 6 4 3 2 3 2" xfId="41684"/>
    <cellStyle name="Calculation 2 6 4 3 2 4" xfId="32080"/>
    <cellStyle name="Calculation 2 6 4 3 3" xfId="11304"/>
    <cellStyle name="Calculation 2 6 4 3 3 2" xfId="20810"/>
    <cellStyle name="Calculation 2 6 4 3 3 2 2" xfId="38833"/>
    <cellStyle name="Calculation 2 6 4 3 3 3" xfId="29237"/>
    <cellStyle name="Calculation 2 6 4 3 4" xfId="26420"/>
    <cellStyle name="Calculation 2 6 4 3 5" xfId="8634"/>
    <cellStyle name="Calculation 2 6 4 4" xfId="6406"/>
    <cellStyle name="Calculation 2 6 4 4 2" xfId="14679"/>
    <cellStyle name="Calculation 2 6 4 4 2 2" xfId="18570"/>
    <cellStyle name="Calculation 2 6 4 4 2 2 2" xfId="36593"/>
    <cellStyle name="Calculation 2 6 4 4 2 3" xfId="24231"/>
    <cellStyle name="Calculation 2 6 4 4 2 3 2" xfId="42295"/>
    <cellStyle name="Calculation 2 6 4 4 2 4" xfId="32691"/>
    <cellStyle name="Calculation 2 6 4 4 3" xfId="11915"/>
    <cellStyle name="Calculation 2 6 4 4 3 2" xfId="21421"/>
    <cellStyle name="Calculation 2 6 4 4 3 2 2" xfId="39444"/>
    <cellStyle name="Calculation 2 6 4 4 3 3" xfId="29848"/>
    <cellStyle name="Calculation 2 6 4 4 4" xfId="27031"/>
    <cellStyle name="Calculation 2 6 4 4 5" xfId="9217"/>
    <cellStyle name="Calculation 2 6 4 5" xfId="12630"/>
    <cellStyle name="Calculation 2 6 4 5 2" xfId="16521"/>
    <cellStyle name="Calculation 2 6 4 5 2 2" xfId="34544"/>
    <cellStyle name="Calculation 2 6 4 5 3" xfId="22182"/>
    <cellStyle name="Calculation 2 6 4 5 3 2" xfId="40246"/>
    <cellStyle name="Calculation 2 6 4 5 4" xfId="30642"/>
    <cellStyle name="Calculation 2 6 4 6" xfId="9989"/>
    <cellStyle name="Calculation 2 6 4 6 2" xfId="19372"/>
    <cellStyle name="Calculation 2 6 4 6 2 2" xfId="37395"/>
    <cellStyle name="Calculation 2 6 4 6 3" xfId="27799"/>
    <cellStyle name="Calculation 2 6 4 7" xfId="24987"/>
    <cellStyle name="Calculation 2 6 4 8" xfId="7208"/>
    <cellStyle name="Calculation 2 6 5" xfId="2682"/>
    <cellStyle name="Calculation 2 6 5 2" xfId="3884"/>
    <cellStyle name="Calculation 2 6 5 2 2" xfId="13077"/>
    <cellStyle name="Calculation 2 6 5 2 2 2" xfId="16968"/>
    <cellStyle name="Calculation 2 6 5 2 2 2 2" xfId="34991"/>
    <cellStyle name="Calculation 2 6 5 2 2 3" xfId="22629"/>
    <cellStyle name="Calculation 2 6 5 2 2 3 2" xfId="40693"/>
    <cellStyle name="Calculation 2 6 5 2 2 4" xfId="31089"/>
    <cellStyle name="Calculation 2 6 5 2 3" xfId="10328"/>
    <cellStyle name="Calculation 2 6 5 2 3 2" xfId="19819"/>
    <cellStyle name="Calculation 2 6 5 2 3 2 2" xfId="37842"/>
    <cellStyle name="Calculation 2 6 5 2 3 3" xfId="28246"/>
    <cellStyle name="Calculation 2 6 5 2 4" xfId="25429"/>
    <cellStyle name="Calculation 2 6 5 2 5" xfId="7643"/>
    <cellStyle name="Calculation 2 6 5 2 6" xfId="5248"/>
    <cellStyle name="Calculation 2 6 5 3" xfId="4921"/>
    <cellStyle name="Calculation 2 6 5 3 2" xfId="13716"/>
    <cellStyle name="Calculation 2 6 5 3 2 2" xfId="17607"/>
    <cellStyle name="Calculation 2 6 5 3 2 2 2" xfId="35630"/>
    <cellStyle name="Calculation 2 6 5 3 2 3" xfId="23268"/>
    <cellStyle name="Calculation 2 6 5 3 2 3 2" xfId="41332"/>
    <cellStyle name="Calculation 2 6 5 3 2 4" xfId="31728"/>
    <cellStyle name="Calculation 2 6 5 3 3" xfId="10952"/>
    <cellStyle name="Calculation 2 6 5 3 3 2" xfId="20458"/>
    <cellStyle name="Calculation 2 6 5 3 3 2 2" xfId="38481"/>
    <cellStyle name="Calculation 2 6 5 3 3 3" xfId="28885"/>
    <cellStyle name="Calculation 2 6 5 3 4" xfId="26068"/>
    <cellStyle name="Calculation 2 6 5 3 5" xfId="8282"/>
    <cellStyle name="Calculation 2 6 5 4" xfId="6234"/>
    <cellStyle name="Calculation 2 6 5 4 2" xfId="14327"/>
    <cellStyle name="Calculation 2 6 5 4 2 2" xfId="18218"/>
    <cellStyle name="Calculation 2 6 5 4 2 2 2" xfId="36241"/>
    <cellStyle name="Calculation 2 6 5 4 2 3" xfId="23879"/>
    <cellStyle name="Calculation 2 6 5 4 2 3 2" xfId="41943"/>
    <cellStyle name="Calculation 2 6 5 4 2 4" xfId="32339"/>
    <cellStyle name="Calculation 2 6 5 4 3" xfId="11563"/>
    <cellStyle name="Calculation 2 6 5 4 3 2" xfId="21069"/>
    <cellStyle name="Calculation 2 6 5 4 3 2 2" xfId="39092"/>
    <cellStyle name="Calculation 2 6 5 4 3 3" xfId="29496"/>
    <cellStyle name="Calculation 2 6 5 4 4" xfId="26679"/>
    <cellStyle name="Calculation 2 6 5 4 5" xfId="8888"/>
    <cellStyle name="Calculation 2 6 5 5" xfId="12318"/>
    <cellStyle name="Calculation 2 6 5 5 2" xfId="16169"/>
    <cellStyle name="Calculation 2 6 5 5 2 2" xfId="34192"/>
    <cellStyle name="Calculation 2 6 5 5 3" xfId="21830"/>
    <cellStyle name="Calculation 2 6 5 5 3 2" xfId="39894"/>
    <cellStyle name="Calculation 2 6 5 5 4" xfId="30290"/>
    <cellStyle name="Calculation 2 6 5 6" xfId="9637"/>
    <cellStyle name="Calculation 2 6 5 6 2" xfId="19020"/>
    <cellStyle name="Calculation 2 6 5 6 2 2" xfId="37043"/>
    <cellStyle name="Calculation 2 6 5 6 3" xfId="27447"/>
    <cellStyle name="Calculation 2 6 5 7" xfId="24635"/>
    <cellStyle name="Calculation 2 6 5 8" xfId="6879"/>
    <cellStyle name="Calculation 2 6 6" xfId="2777"/>
    <cellStyle name="Calculation 2 6 6 2" xfId="5318"/>
    <cellStyle name="Calculation 2 6 6 2 2" xfId="13147"/>
    <cellStyle name="Calculation 2 6 6 2 2 2" xfId="17038"/>
    <cellStyle name="Calculation 2 6 6 2 2 2 2" xfId="35061"/>
    <cellStyle name="Calculation 2 6 6 2 2 3" xfId="22699"/>
    <cellStyle name="Calculation 2 6 6 2 2 3 2" xfId="40763"/>
    <cellStyle name="Calculation 2 6 6 2 2 4" xfId="31159"/>
    <cellStyle name="Calculation 2 6 6 2 3" xfId="10398"/>
    <cellStyle name="Calculation 2 6 6 2 3 2" xfId="19889"/>
    <cellStyle name="Calculation 2 6 6 2 3 2 2" xfId="37912"/>
    <cellStyle name="Calculation 2 6 6 2 3 3" xfId="28316"/>
    <cellStyle name="Calculation 2 6 6 2 4" xfId="25499"/>
    <cellStyle name="Calculation 2 6 6 2 5" xfId="7713"/>
    <cellStyle name="Calculation 2 6 6 3" xfId="5900"/>
    <cellStyle name="Calculation 2 6 6 3 2" xfId="13786"/>
    <cellStyle name="Calculation 2 6 6 3 2 2" xfId="17677"/>
    <cellStyle name="Calculation 2 6 6 3 2 2 2" xfId="35700"/>
    <cellStyle name="Calculation 2 6 6 3 2 3" xfId="23338"/>
    <cellStyle name="Calculation 2 6 6 3 2 3 2" xfId="41402"/>
    <cellStyle name="Calculation 2 6 6 3 2 4" xfId="31798"/>
    <cellStyle name="Calculation 2 6 6 3 3" xfId="11022"/>
    <cellStyle name="Calculation 2 6 6 3 3 2" xfId="20528"/>
    <cellStyle name="Calculation 2 6 6 3 3 2 2" xfId="38551"/>
    <cellStyle name="Calculation 2 6 6 3 3 3" xfId="28955"/>
    <cellStyle name="Calculation 2 6 6 3 4" xfId="26138"/>
    <cellStyle name="Calculation 2 6 6 3 5" xfId="8352"/>
    <cellStyle name="Calculation 2 6 6 4" xfId="6242"/>
    <cellStyle name="Calculation 2 6 6 4 2" xfId="14397"/>
    <cellStyle name="Calculation 2 6 6 4 2 2" xfId="18288"/>
    <cellStyle name="Calculation 2 6 6 4 2 2 2" xfId="36311"/>
    <cellStyle name="Calculation 2 6 6 4 2 3" xfId="23949"/>
    <cellStyle name="Calculation 2 6 6 4 2 3 2" xfId="42013"/>
    <cellStyle name="Calculation 2 6 6 4 2 4" xfId="32409"/>
    <cellStyle name="Calculation 2 6 6 4 3" xfId="11633"/>
    <cellStyle name="Calculation 2 6 6 4 3 2" xfId="21139"/>
    <cellStyle name="Calculation 2 6 6 4 3 2 2" xfId="39162"/>
    <cellStyle name="Calculation 2 6 6 4 3 3" xfId="29566"/>
    <cellStyle name="Calculation 2 6 6 4 4" xfId="26749"/>
    <cellStyle name="Calculation 2 6 6 4 5" xfId="8952"/>
    <cellStyle name="Calculation 2 6 6 5" xfId="12388"/>
    <cellStyle name="Calculation 2 6 6 5 2" xfId="16239"/>
    <cellStyle name="Calculation 2 6 6 5 2 2" xfId="34262"/>
    <cellStyle name="Calculation 2 6 6 5 3" xfId="21900"/>
    <cellStyle name="Calculation 2 6 6 5 3 2" xfId="39964"/>
    <cellStyle name="Calculation 2 6 6 5 4" xfId="30360"/>
    <cellStyle name="Calculation 2 6 6 6" xfId="9707"/>
    <cellStyle name="Calculation 2 6 6 6 2" xfId="19090"/>
    <cellStyle name="Calculation 2 6 6 6 2 2" xfId="37113"/>
    <cellStyle name="Calculation 2 6 6 6 3" xfId="27517"/>
    <cellStyle name="Calculation 2 6 6 7" xfId="24705"/>
    <cellStyle name="Calculation 2 6 6 8" xfId="6943"/>
    <cellStyle name="Calculation 2 6 6 9" xfId="5021"/>
    <cellStyle name="Calculation 2 6 7" xfId="2926"/>
    <cellStyle name="Calculation 2 6 7 2" xfId="12952"/>
    <cellStyle name="Calculation 2 6 7 2 2" xfId="16843"/>
    <cellStyle name="Calculation 2 6 7 2 2 2" xfId="34866"/>
    <cellStyle name="Calculation 2 6 7 2 3" xfId="22504"/>
    <cellStyle name="Calculation 2 6 7 2 3 2" xfId="40568"/>
    <cellStyle name="Calculation 2 6 7 2 4" xfId="30964"/>
    <cellStyle name="Calculation 2 6 7 3" xfId="10210"/>
    <cellStyle name="Calculation 2 6 7 3 2" xfId="19694"/>
    <cellStyle name="Calculation 2 6 7 3 2 2" xfId="37717"/>
    <cellStyle name="Calculation 2 6 7 3 3" xfId="28121"/>
    <cellStyle name="Calculation 2 6 7 4" xfId="25304"/>
    <cellStyle name="Calculation 2 6 7 5" xfId="7518"/>
    <cellStyle name="Calculation 2 6 7 6" xfId="5141"/>
    <cellStyle name="Calculation 2 6 8" xfId="3969"/>
    <cellStyle name="Calculation 2 6 8 2" xfId="13595"/>
    <cellStyle name="Calculation 2 6 8 2 2" xfId="17486"/>
    <cellStyle name="Calculation 2 6 8 2 2 2" xfId="35509"/>
    <cellStyle name="Calculation 2 6 8 2 3" xfId="23147"/>
    <cellStyle name="Calculation 2 6 8 2 3 2" xfId="41211"/>
    <cellStyle name="Calculation 2 6 8 2 4" xfId="31607"/>
    <cellStyle name="Calculation 2 6 8 3" xfId="10833"/>
    <cellStyle name="Calculation 2 6 8 3 2" xfId="20337"/>
    <cellStyle name="Calculation 2 6 8 3 2 2" xfId="38360"/>
    <cellStyle name="Calculation 2 6 8 3 3" xfId="28764"/>
    <cellStyle name="Calculation 2 6 8 4" xfId="25947"/>
    <cellStyle name="Calculation 2 6 8 5" xfId="8161"/>
    <cellStyle name="Calculation 2 6 9" xfId="5113"/>
    <cellStyle name="Calculation 2 6 9 2" xfId="12826"/>
    <cellStyle name="Calculation 2 6 9 2 2" xfId="16717"/>
    <cellStyle name="Calculation 2 6 9 2 2 2" xfId="34740"/>
    <cellStyle name="Calculation 2 6 9 2 3" xfId="22378"/>
    <cellStyle name="Calculation 2 6 9 2 3 2" xfId="40442"/>
    <cellStyle name="Calculation 2 6 9 2 4" xfId="30838"/>
    <cellStyle name="Calculation 2 6 9 3" xfId="10162"/>
    <cellStyle name="Calculation 2 6 9 3 2" xfId="19568"/>
    <cellStyle name="Calculation 2 6 9 3 2 2" xfId="37591"/>
    <cellStyle name="Calculation 2 6 9 3 3" xfId="27995"/>
    <cellStyle name="Calculation 2 6 9 4" xfId="25178"/>
    <cellStyle name="Calculation 2 6 9 5" xfId="7392"/>
    <cellStyle name="Calculation 2 7" xfId="973"/>
    <cellStyle name="Calculation 2 7 10" xfId="12238"/>
    <cellStyle name="Calculation 2 7 10 2" xfId="16089"/>
    <cellStyle name="Calculation 2 7 10 2 2" xfId="34112"/>
    <cellStyle name="Calculation 2 7 10 3" xfId="21750"/>
    <cellStyle name="Calculation 2 7 10 3 2" xfId="39814"/>
    <cellStyle name="Calculation 2 7 10 4" xfId="30210"/>
    <cellStyle name="Calculation 2 7 11" xfId="9556"/>
    <cellStyle name="Calculation 2 7 11 2" xfId="18940"/>
    <cellStyle name="Calculation 2 7 11 2 2" xfId="36963"/>
    <cellStyle name="Calculation 2 7 11 3" xfId="27366"/>
    <cellStyle name="Calculation 2 7 12" xfId="24555"/>
    <cellStyle name="Calculation 2 7 13" xfId="6804"/>
    <cellStyle name="Calculation 2 7 14" xfId="4996"/>
    <cellStyle name="Calculation 2 7 2" xfId="1864"/>
    <cellStyle name="Calculation 2 7 2 2" xfId="5519"/>
    <cellStyle name="Calculation 2 7 2 2 2" xfId="13348"/>
    <cellStyle name="Calculation 2 7 2 2 2 2" xfId="17239"/>
    <cellStyle name="Calculation 2 7 2 2 2 2 2" xfId="35262"/>
    <cellStyle name="Calculation 2 7 2 2 2 3" xfId="22900"/>
    <cellStyle name="Calculation 2 7 2 2 2 3 2" xfId="40964"/>
    <cellStyle name="Calculation 2 7 2 2 2 4" xfId="31360"/>
    <cellStyle name="Calculation 2 7 2 2 3" xfId="10599"/>
    <cellStyle name="Calculation 2 7 2 2 3 2" xfId="20090"/>
    <cellStyle name="Calculation 2 7 2 2 3 2 2" xfId="38113"/>
    <cellStyle name="Calculation 2 7 2 2 3 3" xfId="28517"/>
    <cellStyle name="Calculation 2 7 2 2 4" xfId="25700"/>
    <cellStyle name="Calculation 2 7 2 2 5" xfId="7914"/>
    <cellStyle name="Calculation 2 7 2 3" xfId="6053"/>
    <cellStyle name="Calculation 2 7 2 3 2" xfId="13987"/>
    <cellStyle name="Calculation 2 7 2 3 2 2" xfId="17878"/>
    <cellStyle name="Calculation 2 7 2 3 2 2 2" xfId="35901"/>
    <cellStyle name="Calculation 2 7 2 3 2 3" xfId="23539"/>
    <cellStyle name="Calculation 2 7 2 3 2 3 2" xfId="41603"/>
    <cellStyle name="Calculation 2 7 2 3 2 4" xfId="31999"/>
    <cellStyle name="Calculation 2 7 2 3 3" xfId="11223"/>
    <cellStyle name="Calculation 2 7 2 3 3 2" xfId="20729"/>
    <cellStyle name="Calculation 2 7 2 3 3 2 2" xfId="38752"/>
    <cellStyle name="Calculation 2 7 2 3 3 3" xfId="29156"/>
    <cellStyle name="Calculation 2 7 2 3 4" xfId="26339"/>
    <cellStyle name="Calculation 2 7 2 3 5" xfId="8553"/>
    <cellStyle name="Calculation 2 7 2 4" xfId="6350"/>
    <cellStyle name="Calculation 2 7 2 4 2" xfId="14598"/>
    <cellStyle name="Calculation 2 7 2 4 2 2" xfId="18489"/>
    <cellStyle name="Calculation 2 7 2 4 2 2 2" xfId="36512"/>
    <cellStyle name="Calculation 2 7 2 4 2 3" xfId="24150"/>
    <cellStyle name="Calculation 2 7 2 4 2 3 2" xfId="42214"/>
    <cellStyle name="Calculation 2 7 2 4 2 4" xfId="32610"/>
    <cellStyle name="Calculation 2 7 2 4 3" xfId="11834"/>
    <cellStyle name="Calculation 2 7 2 4 3 2" xfId="21340"/>
    <cellStyle name="Calculation 2 7 2 4 3 2 2" xfId="39363"/>
    <cellStyle name="Calculation 2 7 2 4 3 3" xfId="29767"/>
    <cellStyle name="Calculation 2 7 2 4 4" xfId="26950"/>
    <cellStyle name="Calculation 2 7 2 4 5" xfId="9143"/>
    <cellStyle name="Calculation 2 7 2 5" xfId="12549"/>
    <cellStyle name="Calculation 2 7 2 5 2" xfId="16440"/>
    <cellStyle name="Calculation 2 7 2 5 2 2" xfId="34463"/>
    <cellStyle name="Calculation 2 7 2 5 3" xfId="22101"/>
    <cellStyle name="Calculation 2 7 2 5 3 2" xfId="40165"/>
    <cellStyle name="Calculation 2 7 2 5 4" xfId="30561"/>
    <cellStyle name="Calculation 2 7 2 6" xfId="9908"/>
    <cellStyle name="Calculation 2 7 2 6 2" xfId="19291"/>
    <cellStyle name="Calculation 2 7 2 6 2 2" xfId="37314"/>
    <cellStyle name="Calculation 2 7 2 6 3" xfId="27718"/>
    <cellStyle name="Calculation 2 7 2 7" xfId="24906"/>
    <cellStyle name="Calculation 2 7 2 8" xfId="7134"/>
    <cellStyle name="Calculation 2 7 2 9" xfId="5031"/>
    <cellStyle name="Calculation 2 7 3" xfId="5040"/>
    <cellStyle name="Calculation 2 7 3 2" xfId="5579"/>
    <cellStyle name="Calculation 2 7 3 2 2" xfId="13408"/>
    <cellStyle name="Calculation 2 7 3 2 2 2" xfId="17299"/>
    <cellStyle name="Calculation 2 7 3 2 2 2 2" xfId="35322"/>
    <cellStyle name="Calculation 2 7 3 2 2 3" xfId="22960"/>
    <cellStyle name="Calculation 2 7 3 2 2 3 2" xfId="41024"/>
    <cellStyle name="Calculation 2 7 3 2 2 4" xfId="31420"/>
    <cellStyle name="Calculation 2 7 3 2 3" xfId="10659"/>
    <cellStyle name="Calculation 2 7 3 2 3 2" xfId="20150"/>
    <cellStyle name="Calculation 2 7 3 2 3 2 2" xfId="38173"/>
    <cellStyle name="Calculation 2 7 3 2 3 3" xfId="28577"/>
    <cellStyle name="Calculation 2 7 3 2 4" xfId="25760"/>
    <cellStyle name="Calculation 2 7 3 2 5" xfId="7974"/>
    <cellStyle name="Calculation 2 7 3 3" xfId="6077"/>
    <cellStyle name="Calculation 2 7 3 3 2" xfId="14047"/>
    <cellStyle name="Calculation 2 7 3 3 2 2" xfId="17938"/>
    <cellStyle name="Calculation 2 7 3 3 2 2 2" xfId="35961"/>
    <cellStyle name="Calculation 2 7 3 3 2 3" xfId="23599"/>
    <cellStyle name="Calculation 2 7 3 3 2 3 2" xfId="41663"/>
    <cellStyle name="Calculation 2 7 3 3 2 4" xfId="32059"/>
    <cellStyle name="Calculation 2 7 3 3 3" xfId="11283"/>
    <cellStyle name="Calculation 2 7 3 3 3 2" xfId="20789"/>
    <cellStyle name="Calculation 2 7 3 3 3 2 2" xfId="38812"/>
    <cellStyle name="Calculation 2 7 3 3 3 3" xfId="29216"/>
    <cellStyle name="Calculation 2 7 3 3 4" xfId="26399"/>
    <cellStyle name="Calculation 2 7 3 3 5" xfId="8613"/>
    <cellStyle name="Calculation 2 7 3 4" xfId="6395"/>
    <cellStyle name="Calculation 2 7 3 4 2" xfId="14658"/>
    <cellStyle name="Calculation 2 7 3 4 2 2" xfId="18549"/>
    <cellStyle name="Calculation 2 7 3 4 2 2 2" xfId="36572"/>
    <cellStyle name="Calculation 2 7 3 4 2 3" xfId="24210"/>
    <cellStyle name="Calculation 2 7 3 4 2 3 2" xfId="42274"/>
    <cellStyle name="Calculation 2 7 3 4 2 4" xfId="32670"/>
    <cellStyle name="Calculation 2 7 3 4 3" xfId="11894"/>
    <cellStyle name="Calculation 2 7 3 4 3 2" xfId="21400"/>
    <cellStyle name="Calculation 2 7 3 4 3 2 2" xfId="39423"/>
    <cellStyle name="Calculation 2 7 3 4 3 3" xfId="29827"/>
    <cellStyle name="Calculation 2 7 3 4 4" xfId="27010"/>
    <cellStyle name="Calculation 2 7 3 4 5" xfId="9199"/>
    <cellStyle name="Calculation 2 7 3 5" xfId="12609"/>
    <cellStyle name="Calculation 2 7 3 5 2" xfId="16500"/>
    <cellStyle name="Calculation 2 7 3 5 2 2" xfId="34523"/>
    <cellStyle name="Calculation 2 7 3 5 3" xfId="22161"/>
    <cellStyle name="Calculation 2 7 3 5 3 2" xfId="40225"/>
    <cellStyle name="Calculation 2 7 3 5 4" xfId="30621"/>
    <cellStyle name="Calculation 2 7 3 6" xfId="9968"/>
    <cellStyle name="Calculation 2 7 3 6 2" xfId="19351"/>
    <cellStyle name="Calculation 2 7 3 6 2 2" xfId="37374"/>
    <cellStyle name="Calculation 2 7 3 6 3" xfId="27778"/>
    <cellStyle name="Calculation 2 7 3 7" xfId="24966"/>
    <cellStyle name="Calculation 2 7 3 8" xfId="7190"/>
    <cellStyle name="Calculation 2 7 4" xfId="5049"/>
    <cellStyle name="Calculation 2 7 4 2" xfId="5645"/>
    <cellStyle name="Calculation 2 7 4 2 2" xfId="13476"/>
    <cellStyle name="Calculation 2 7 4 2 2 2" xfId="17367"/>
    <cellStyle name="Calculation 2 7 4 2 2 2 2" xfId="35390"/>
    <cellStyle name="Calculation 2 7 4 2 2 3" xfId="23028"/>
    <cellStyle name="Calculation 2 7 4 2 2 3 2" xfId="41092"/>
    <cellStyle name="Calculation 2 7 4 2 2 4" xfId="31488"/>
    <cellStyle name="Calculation 2 7 4 2 3" xfId="10727"/>
    <cellStyle name="Calculation 2 7 4 2 3 2" xfId="20218"/>
    <cellStyle name="Calculation 2 7 4 2 3 2 2" xfId="38241"/>
    <cellStyle name="Calculation 2 7 4 2 3 3" xfId="28645"/>
    <cellStyle name="Calculation 2 7 4 2 4" xfId="25828"/>
    <cellStyle name="Calculation 2 7 4 2 5" xfId="8042"/>
    <cellStyle name="Calculation 2 7 4 3" xfId="6104"/>
    <cellStyle name="Calculation 2 7 4 3 2" xfId="14115"/>
    <cellStyle name="Calculation 2 7 4 3 2 2" xfId="18006"/>
    <cellStyle name="Calculation 2 7 4 3 2 2 2" xfId="36029"/>
    <cellStyle name="Calculation 2 7 4 3 2 3" xfId="23667"/>
    <cellStyle name="Calculation 2 7 4 3 2 3 2" xfId="41731"/>
    <cellStyle name="Calculation 2 7 4 3 2 4" xfId="32127"/>
    <cellStyle name="Calculation 2 7 4 3 3" xfId="11351"/>
    <cellStyle name="Calculation 2 7 4 3 3 2" xfId="20857"/>
    <cellStyle name="Calculation 2 7 4 3 3 2 2" xfId="38880"/>
    <cellStyle name="Calculation 2 7 4 3 3 3" xfId="29284"/>
    <cellStyle name="Calculation 2 7 4 3 4" xfId="26467"/>
    <cellStyle name="Calculation 2 7 4 3 5" xfId="8681"/>
    <cellStyle name="Calculation 2 7 4 4" xfId="6447"/>
    <cellStyle name="Calculation 2 7 4 4 2" xfId="14726"/>
    <cellStyle name="Calculation 2 7 4 4 2 2" xfId="18617"/>
    <cellStyle name="Calculation 2 7 4 4 2 2 2" xfId="36640"/>
    <cellStyle name="Calculation 2 7 4 4 2 3" xfId="24278"/>
    <cellStyle name="Calculation 2 7 4 4 2 3 2" xfId="42342"/>
    <cellStyle name="Calculation 2 7 4 4 2 4" xfId="32738"/>
    <cellStyle name="Calculation 2 7 4 4 3" xfId="11962"/>
    <cellStyle name="Calculation 2 7 4 4 3 2" xfId="21468"/>
    <cellStyle name="Calculation 2 7 4 4 3 2 2" xfId="39491"/>
    <cellStyle name="Calculation 2 7 4 4 3 3" xfId="29895"/>
    <cellStyle name="Calculation 2 7 4 4 4" xfId="27078"/>
    <cellStyle name="Calculation 2 7 4 4 5" xfId="9262"/>
    <cellStyle name="Calculation 2 7 4 5" xfId="12677"/>
    <cellStyle name="Calculation 2 7 4 5 2" xfId="16568"/>
    <cellStyle name="Calculation 2 7 4 5 2 2" xfId="34591"/>
    <cellStyle name="Calculation 2 7 4 5 3" xfId="22229"/>
    <cellStyle name="Calculation 2 7 4 5 3 2" xfId="40293"/>
    <cellStyle name="Calculation 2 7 4 5 4" xfId="30689"/>
    <cellStyle name="Calculation 2 7 4 6" xfId="10036"/>
    <cellStyle name="Calculation 2 7 4 6 2" xfId="19419"/>
    <cellStyle name="Calculation 2 7 4 6 2 2" xfId="37442"/>
    <cellStyle name="Calculation 2 7 4 6 3" xfId="27846"/>
    <cellStyle name="Calculation 2 7 4 7" xfId="25034"/>
    <cellStyle name="Calculation 2 7 4 8" xfId="7253"/>
    <cellStyle name="Calculation 2 7 5" xfId="5080"/>
    <cellStyle name="Calculation 2 7 5 2" xfId="5696"/>
    <cellStyle name="Calculation 2 7 5 2 2" xfId="13527"/>
    <cellStyle name="Calculation 2 7 5 2 2 2" xfId="17418"/>
    <cellStyle name="Calculation 2 7 5 2 2 2 2" xfId="35441"/>
    <cellStyle name="Calculation 2 7 5 2 2 3" xfId="23079"/>
    <cellStyle name="Calculation 2 7 5 2 2 3 2" xfId="41143"/>
    <cellStyle name="Calculation 2 7 5 2 2 4" xfId="31539"/>
    <cellStyle name="Calculation 2 7 5 2 3" xfId="10778"/>
    <cellStyle name="Calculation 2 7 5 2 3 2" xfId="20269"/>
    <cellStyle name="Calculation 2 7 5 2 3 2 2" xfId="38292"/>
    <cellStyle name="Calculation 2 7 5 2 3 3" xfId="28696"/>
    <cellStyle name="Calculation 2 7 5 2 4" xfId="25879"/>
    <cellStyle name="Calculation 2 7 5 2 5" xfId="8093"/>
    <cellStyle name="Calculation 2 7 5 3" xfId="6141"/>
    <cellStyle name="Calculation 2 7 5 3 2" xfId="14166"/>
    <cellStyle name="Calculation 2 7 5 3 2 2" xfId="18057"/>
    <cellStyle name="Calculation 2 7 5 3 2 2 2" xfId="36080"/>
    <cellStyle name="Calculation 2 7 5 3 2 3" xfId="23718"/>
    <cellStyle name="Calculation 2 7 5 3 2 3 2" xfId="41782"/>
    <cellStyle name="Calculation 2 7 5 3 2 4" xfId="32178"/>
    <cellStyle name="Calculation 2 7 5 3 3" xfId="11402"/>
    <cellStyle name="Calculation 2 7 5 3 3 2" xfId="20908"/>
    <cellStyle name="Calculation 2 7 5 3 3 2 2" xfId="38931"/>
    <cellStyle name="Calculation 2 7 5 3 3 3" xfId="29335"/>
    <cellStyle name="Calculation 2 7 5 3 4" xfId="26518"/>
    <cellStyle name="Calculation 2 7 5 3 5" xfId="8732"/>
    <cellStyle name="Calculation 2 7 5 4" xfId="6492"/>
    <cellStyle name="Calculation 2 7 5 4 2" xfId="14777"/>
    <cellStyle name="Calculation 2 7 5 4 2 2" xfId="18668"/>
    <cellStyle name="Calculation 2 7 5 4 2 2 2" xfId="36691"/>
    <cellStyle name="Calculation 2 7 5 4 2 3" xfId="24329"/>
    <cellStyle name="Calculation 2 7 5 4 2 3 2" xfId="42393"/>
    <cellStyle name="Calculation 2 7 5 4 2 4" xfId="32789"/>
    <cellStyle name="Calculation 2 7 5 4 3" xfId="12013"/>
    <cellStyle name="Calculation 2 7 5 4 3 2" xfId="21519"/>
    <cellStyle name="Calculation 2 7 5 4 3 2 2" xfId="39542"/>
    <cellStyle name="Calculation 2 7 5 4 3 3" xfId="29946"/>
    <cellStyle name="Calculation 2 7 5 4 4" xfId="27129"/>
    <cellStyle name="Calculation 2 7 5 4 5" xfId="9309"/>
    <cellStyle name="Calculation 2 7 5 5" xfId="12728"/>
    <cellStyle name="Calculation 2 7 5 5 2" xfId="16619"/>
    <cellStyle name="Calculation 2 7 5 5 2 2" xfId="34642"/>
    <cellStyle name="Calculation 2 7 5 5 3" xfId="22280"/>
    <cellStyle name="Calculation 2 7 5 5 3 2" xfId="40344"/>
    <cellStyle name="Calculation 2 7 5 5 4" xfId="30740"/>
    <cellStyle name="Calculation 2 7 5 6" xfId="10087"/>
    <cellStyle name="Calculation 2 7 5 6 2" xfId="19470"/>
    <cellStyle name="Calculation 2 7 5 6 2 2" xfId="37493"/>
    <cellStyle name="Calculation 2 7 5 6 3" xfId="27897"/>
    <cellStyle name="Calculation 2 7 5 7" xfId="25085"/>
    <cellStyle name="Calculation 2 7 5 8" xfId="7300"/>
    <cellStyle name="Calculation 2 7 6" xfId="5095"/>
    <cellStyle name="Calculation 2 7 6 2" xfId="5732"/>
    <cellStyle name="Calculation 2 7 6 2 2" xfId="13568"/>
    <cellStyle name="Calculation 2 7 6 2 2 2" xfId="17459"/>
    <cellStyle name="Calculation 2 7 6 2 2 2 2" xfId="35482"/>
    <cellStyle name="Calculation 2 7 6 2 2 3" xfId="23120"/>
    <cellStyle name="Calculation 2 7 6 2 2 3 2" xfId="41184"/>
    <cellStyle name="Calculation 2 7 6 2 2 4" xfId="31580"/>
    <cellStyle name="Calculation 2 7 6 2 3" xfId="10819"/>
    <cellStyle name="Calculation 2 7 6 2 3 2" xfId="20310"/>
    <cellStyle name="Calculation 2 7 6 2 3 2 2" xfId="38333"/>
    <cellStyle name="Calculation 2 7 6 2 3 3" xfId="28737"/>
    <cellStyle name="Calculation 2 7 6 2 4" xfId="25920"/>
    <cellStyle name="Calculation 2 7 6 2 5" xfId="8134"/>
    <cellStyle name="Calculation 2 7 6 3" xfId="6176"/>
    <cellStyle name="Calculation 2 7 6 3 2" xfId="14207"/>
    <cellStyle name="Calculation 2 7 6 3 2 2" xfId="18098"/>
    <cellStyle name="Calculation 2 7 6 3 2 2 2" xfId="36121"/>
    <cellStyle name="Calculation 2 7 6 3 2 3" xfId="23759"/>
    <cellStyle name="Calculation 2 7 6 3 2 3 2" xfId="41823"/>
    <cellStyle name="Calculation 2 7 6 3 2 4" xfId="32219"/>
    <cellStyle name="Calculation 2 7 6 3 3" xfId="11443"/>
    <cellStyle name="Calculation 2 7 6 3 3 2" xfId="20949"/>
    <cellStyle name="Calculation 2 7 6 3 3 2 2" xfId="38972"/>
    <cellStyle name="Calculation 2 7 6 3 3 3" xfId="29376"/>
    <cellStyle name="Calculation 2 7 6 3 4" xfId="26559"/>
    <cellStyle name="Calculation 2 7 6 3 5" xfId="8773"/>
    <cellStyle name="Calculation 2 7 6 4" xfId="6533"/>
    <cellStyle name="Calculation 2 7 6 4 2" xfId="14818"/>
    <cellStyle name="Calculation 2 7 6 4 2 2" xfId="18709"/>
    <cellStyle name="Calculation 2 7 6 4 2 2 2" xfId="36732"/>
    <cellStyle name="Calculation 2 7 6 4 2 3" xfId="24370"/>
    <cellStyle name="Calculation 2 7 6 4 2 3 2" xfId="42434"/>
    <cellStyle name="Calculation 2 7 6 4 2 4" xfId="32830"/>
    <cellStyle name="Calculation 2 7 6 4 3" xfId="12054"/>
    <cellStyle name="Calculation 2 7 6 4 3 2" xfId="21560"/>
    <cellStyle name="Calculation 2 7 6 4 3 2 2" xfId="39583"/>
    <cellStyle name="Calculation 2 7 6 4 3 3" xfId="29987"/>
    <cellStyle name="Calculation 2 7 6 4 4" xfId="27170"/>
    <cellStyle name="Calculation 2 7 6 4 5" xfId="9346"/>
    <cellStyle name="Calculation 2 7 6 5" xfId="12769"/>
    <cellStyle name="Calculation 2 7 6 5 2" xfId="16660"/>
    <cellStyle name="Calculation 2 7 6 5 2 2" xfId="34683"/>
    <cellStyle name="Calculation 2 7 6 5 3" xfId="22321"/>
    <cellStyle name="Calculation 2 7 6 5 3 2" xfId="40385"/>
    <cellStyle name="Calculation 2 7 6 5 4" xfId="30781"/>
    <cellStyle name="Calculation 2 7 6 6" xfId="10128"/>
    <cellStyle name="Calculation 2 7 6 6 2" xfId="19511"/>
    <cellStyle name="Calculation 2 7 6 6 2 2" xfId="37534"/>
    <cellStyle name="Calculation 2 7 6 6 3" xfId="27938"/>
    <cellStyle name="Calculation 2 7 6 7" xfId="25126"/>
    <cellStyle name="Calculation 2 7 6 8" xfId="7337"/>
    <cellStyle name="Calculation 2 7 7" xfId="5169"/>
    <cellStyle name="Calculation 2 7 7 2" xfId="12996"/>
    <cellStyle name="Calculation 2 7 7 2 2" xfId="16887"/>
    <cellStyle name="Calculation 2 7 7 2 2 2" xfId="34910"/>
    <cellStyle name="Calculation 2 7 7 2 3" xfId="22548"/>
    <cellStyle name="Calculation 2 7 7 2 3 2" xfId="40612"/>
    <cellStyle name="Calculation 2 7 7 2 4" xfId="31008"/>
    <cellStyle name="Calculation 2 7 7 3" xfId="10248"/>
    <cellStyle name="Calculation 2 7 7 3 2" xfId="19738"/>
    <cellStyle name="Calculation 2 7 7 3 2 2" xfId="37761"/>
    <cellStyle name="Calculation 2 7 7 3 3" xfId="28165"/>
    <cellStyle name="Calculation 2 7 7 4" xfId="25348"/>
    <cellStyle name="Calculation 2 7 7 5" xfId="7562"/>
    <cellStyle name="Calculation 2 7 8" xfId="5763"/>
    <cellStyle name="Calculation 2 7 8 2" xfId="13636"/>
    <cellStyle name="Calculation 2 7 8 2 2" xfId="17527"/>
    <cellStyle name="Calculation 2 7 8 2 2 2" xfId="35550"/>
    <cellStyle name="Calculation 2 7 8 2 3" xfId="23188"/>
    <cellStyle name="Calculation 2 7 8 2 3 2" xfId="41252"/>
    <cellStyle name="Calculation 2 7 8 2 4" xfId="31648"/>
    <cellStyle name="Calculation 2 7 8 3" xfId="10872"/>
    <cellStyle name="Calculation 2 7 8 3 2" xfId="20378"/>
    <cellStyle name="Calculation 2 7 8 3 2 2" xfId="38401"/>
    <cellStyle name="Calculation 2 7 8 3 3" xfId="28805"/>
    <cellStyle name="Calculation 2 7 8 4" xfId="25988"/>
    <cellStyle name="Calculation 2 7 8 5" xfId="8202"/>
    <cellStyle name="Calculation 2 7 9" xfId="6215"/>
    <cellStyle name="Calculation 2 7 9 2" xfId="14247"/>
    <cellStyle name="Calculation 2 7 9 2 2" xfId="18138"/>
    <cellStyle name="Calculation 2 7 9 2 2 2" xfId="36161"/>
    <cellStyle name="Calculation 2 7 9 2 3" xfId="23799"/>
    <cellStyle name="Calculation 2 7 9 2 3 2" xfId="41863"/>
    <cellStyle name="Calculation 2 7 9 2 4" xfId="32259"/>
    <cellStyle name="Calculation 2 7 9 3" xfId="11483"/>
    <cellStyle name="Calculation 2 7 9 3 2" xfId="20989"/>
    <cellStyle name="Calculation 2 7 9 3 2 2" xfId="39012"/>
    <cellStyle name="Calculation 2 7 9 3 3" xfId="29416"/>
    <cellStyle name="Calculation 2 7 9 4" xfId="26599"/>
    <cellStyle name="Calculation 2 7 9 5" xfId="8813"/>
    <cellStyle name="Calculation 2 8" xfId="926"/>
    <cellStyle name="Calculation 2 8 2" xfId="1836"/>
    <cellStyle name="Calculation 2 8 2 2" xfId="13156"/>
    <cellStyle name="Calculation 2 8 2 2 2" xfId="17047"/>
    <cellStyle name="Calculation 2 8 2 2 2 2" xfId="35070"/>
    <cellStyle name="Calculation 2 8 2 2 3" xfId="22708"/>
    <cellStyle name="Calculation 2 8 2 2 3 2" xfId="40772"/>
    <cellStyle name="Calculation 2 8 2 2 4" xfId="31168"/>
    <cellStyle name="Calculation 2 8 2 3" xfId="10407"/>
    <cellStyle name="Calculation 2 8 2 3 2" xfId="19898"/>
    <cellStyle name="Calculation 2 8 2 3 2 2" xfId="37921"/>
    <cellStyle name="Calculation 2 8 2 3 3" xfId="28325"/>
    <cellStyle name="Calculation 2 8 2 4" xfId="25508"/>
    <cellStyle name="Calculation 2 8 2 5" xfId="7722"/>
    <cellStyle name="Calculation 2 8 2 6" xfId="5327"/>
    <cellStyle name="Calculation 2 8 3" xfId="5909"/>
    <cellStyle name="Calculation 2 8 3 2" xfId="13795"/>
    <cellStyle name="Calculation 2 8 3 2 2" xfId="17686"/>
    <cellStyle name="Calculation 2 8 3 2 2 2" xfId="35709"/>
    <cellStyle name="Calculation 2 8 3 2 3" xfId="23347"/>
    <cellStyle name="Calculation 2 8 3 2 3 2" xfId="41411"/>
    <cellStyle name="Calculation 2 8 3 2 4" xfId="31807"/>
    <cellStyle name="Calculation 2 8 3 3" xfId="11031"/>
    <cellStyle name="Calculation 2 8 3 3 2" xfId="20537"/>
    <cellStyle name="Calculation 2 8 3 3 2 2" xfId="38560"/>
    <cellStyle name="Calculation 2 8 3 3 3" xfId="28964"/>
    <cellStyle name="Calculation 2 8 3 4" xfId="26147"/>
    <cellStyle name="Calculation 2 8 3 5" xfId="8361"/>
    <cellStyle name="Calculation 2 8 4" xfId="6247"/>
    <cellStyle name="Calculation 2 8 4 2" xfId="14406"/>
    <cellStyle name="Calculation 2 8 4 2 2" xfId="18297"/>
    <cellStyle name="Calculation 2 8 4 2 2 2" xfId="36320"/>
    <cellStyle name="Calculation 2 8 4 2 3" xfId="23958"/>
    <cellStyle name="Calculation 2 8 4 2 3 2" xfId="42022"/>
    <cellStyle name="Calculation 2 8 4 2 4" xfId="32418"/>
    <cellStyle name="Calculation 2 8 4 3" xfId="11642"/>
    <cellStyle name="Calculation 2 8 4 3 2" xfId="21148"/>
    <cellStyle name="Calculation 2 8 4 3 2 2" xfId="39171"/>
    <cellStyle name="Calculation 2 8 4 3 3" xfId="29575"/>
    <cellStyle name="Calculation 2 8 4 4" xfId="26758"/>
    <cellStyle name="Calculation 2 8 4 5" xfId="8961"/>
    <cellStyle name="Calculation 2 8 5" xfId="12397"/>
    <cellStyle name="Calculation 2 8 5 2" xfId="16248"/>
    <cellStyle name="Calculation 2 8 5 2 2" xfId="34271"/>
    <cellStyle name="Calculation 2 8 5 3" xfId="21909"/>
    <cellStyle name="Calculation 2 8 5 3 2" xfId="39973"/>
    <cellStyle name="Calculation 2 8 5 4" xfId="30369"/>
    <cellStyle name="Calculation 2 8 6" xfId="9716"/>
    <cellStyle name="Calculation 2 8 6 2" xfId="19099"/>
    <cellStyle name="Calculation 2 8 6 2 2" xfId="37122"/>
    <cellStyle name="Calculation 2 8 6 3" xfId="27526"/>
    <cellStyle name="Calculation 2 8 7" xfId="24714"/>
    <cellStyle name="Calculation 2 8 8" xfId="6952"/>
    <cellStyle name="Calculation 2 8 9" xfId="5026"/>
    <cellStyle name="Calculation 2 9" xfId="795"/>
    <cellStyle name="Calculation 2 9 2" xfId="2036"/>
    <cellStyle name="Calculation 2 9 2 2" xfId="13360"/>
    <cellStyle name="Calculation 2 9 2 2 2" xfId="17251"/>
    <cellStyle name="Calculation 2 9 2 2 2 2" xfId="35274"/>
    <cellStyle name="Calculation 2 9 2 2 3" xfId="22912"/>
    <cellStyle name="Calculation 2 9 2 2 3 2" xfId="40976"/>
    <cellStyle name="Calculation 2 9 2 2 4" xfId="31372"/>
    <cellStyle name="Calculation 2 9 2 3" xfId="10611"/>
    <cellStyle name="Calculation 2 9 2 3 2" xfId="20102"/>
    <cellStyle name="Calculation 2 9 2 3 2 2" xfId="38125"/>
    <cellStyle name="Calculation 2 9 2 3 3" xfId="28529"/>
    <cellStyle name="Calculation 2 9 2 4" xfId="25712"/>
    <cellStyle name="Calculation 2 9 2 5" xfId="7926"/>
    <cellStyle name="Calculation 2 9 2 6" xfId="5531"/>
    <cellStyle name="Calculation 2 9 3" xfId="6065"/>
    <cellStyle name="Calculation 2 9 3 2" xfId="13999"/>
    <cellStyle name="Calculation 2 9 3 2 2" xfId="17890"/>
    <cellStyle name="Calculation 2 9 3 2 2 2" xfId="35913"/>
    <cellStyle name="Calculation 2 9 3 2 3" xfId="23551"/>
    <cellStyle name="Calculation 2 9 3 2 3 2" xfId="41615"/>
    <cellStyle name="Calculation 2 9 3 2 4" xfId="32011"/>
    <cellStyle name="Calculation 2 9 3 3" xfId="11235"/>
    <cellStyle name="Calculation 2 9 3 3 2" xfId="20741"/>
    <cellStyle name="Calculation 2 9 3 3 2 2" xfId="38764"/>
    <cellStyle name="Calculation 2 9 3 3 3" xfId="29168"/>
    <cellStyle name="Calculation 2 9 3 4" xfId="26351"/>
    <cellStyle name="Calculation 2 9 3 5" xfId="8565"/>
    <cellStyle name="Calculation 2 9 4" xfId="6355"/>
    <cellStyle name="Calculation 2 9 4 2" xfId="14610"/>
    <cellStyle name="Calculation 2 9 4 2 2" xfId="18501"/>
    <cellStyle name="Calculation 2 9 4 2 2 2" xfId="36524"/>
    <cellStyle name="Calculation 2 9 4 2 3" xfId="24162"/>
    <cellStyle name="Calculation 2 9 4 2 3 2" xfId="42226"/>
    <cellStyle name="Calculation 2 9 4 2 4" xfId="32622"/>
    <cellStyle name="Calculation 2 9 4 3" xfId="11846"/>
    <cellStyle name="Calculation 2 9 4 3 2" xfId="21352"/>
    <cellStyle name="Calculation 2 9 4 3 2 2" xfId="39375"/>
    <cellStyle name="Calculation 2 9 4 3 3" xfId="29779"/>
    <cellStyle name="Calculation 2 9 4 4" xfId="26962"/>
    <cellStyle name="Calculation 2 9 4 5" xfId="9153"/>
    <cellStyle name="Calculation 2 9 5" xfId="12561"/>
    <cellStyle name="Calculation 2 9 5 2" xfId="16452"/>
    <cellStyle name="Calculation 2 9 5 2 2" xfId="34475"/>
    <cellStyle name="Calculation 2 9 5 3" xfId="22113"/>
    <cellStyle name="Calculation 2 9 5 3 2" xfId="40177"/>
    <cellStyle name="Calculation 2 9 5 4" xfId="30573"/>
    <cellStyle name="Calculation 2 9 6" xfId="9920"/>
    <cellStyle name="Calculation 2 9 6 2" xfId="19303"/>
    <cellStyle name="Calculation 2 9 6 2 2" xfId="37326"/>
    <cellStyle name="Calculation 2 9 6 3" xfId="27730"/>
    <cellStyle name="Calculation 2 9 7" xfId="24918"/>
    <cellStyle name="Calculation 2 9 8" xfId="7144"/>
    <cellStyle name="Calculation 2 9 9" xfId="5036"/>
    <cellStyle name="Calculation 2_Original data" xfId="678"/>
    <cellStyle name="Calculation 3" xfId="1556"/>
    <cellStyle name="Calculation 3 10" xfId="269"/>
    <cellStyle name="Calculation 3 10 2" xfId="2166"/>
    <cellStyle name="Calculation 3 10 3" xfId="24482"/>
    <cellStyle name="Calculation 3 11" xfId="877"/>
    <cellStyle name="Calculation 3 11 2" xfId="1806"/>
    <cellStyle name="Calculation 3 11 3" xfId="6695"/>
    <cellStyle name="Calculation 3 12" xfId="1087"/>
    <cellStyle name="Calculation 3 13" xfId="1209"/>
    <cellStyle name="Calculation 3 14" xfId="2340"/>
    <cellStyle name="Calculation 3 15" xfId="2433"/>
    <cellStyle name="Calculation 3 16" xfId="2600"/>
    <cellStyle name="Calculation 3 17" xfId="2623"/>
    <cellStyle name="Calculation 3 18" xfId="2860"/>
    <cellStyle name="Calculation 3 2" xfId="1673"/>
    <cellStyle name="Calculation 3 2 10" xfId="2465"/>
    <cellStyle name="Calculation 3 2 10 2" xfId="3545"/>
    <cellStyle name="Calculation 3 2 10 2 2" xfId="34028"/>
    <cellStyle name="Calculation 3 2 10 2 3" xfId="16005"/>
    <cellStyle name="Calculation 3 2 10 3" xfId="4584"/>
    <cellStyle name="Calculation 3 2 10 3 2" xfId="39730"/>
    <cellStyle name="Calculation 3 2 10 4" xfId="30126"/>
    <cellStyle name="Calculation 3 2 11" xfId="2633"/>
    <cellStyle name="Calculation 3 2 11 2" xfId="3646"/>
    <cellStyle name="Calculation 3 2 11 2 2" xfId="36879"/>
    <cellStyle name="Calculation 3 2 11 2 3" xfId="18856"/>
    <cellStyle name="Calculation 3 2 11 3" xfId="4684"/>
    <cellStyle name="Calculation 3 2 12" xfId="2729"/>
    <cellStyle name="Calculation 3 2 12 2" xfId="3738"/>
    <cellStyle name="Calculation 3 2 12 3" xfId="4776"/>
    <cellStyle name="Calculation 3 2 13" xfId="3835"/>
    <cellStyle name="Calculation 3 2 13 2" xfId="4873"/>
    <cellStyle name="Calculation 3 2 13 3" xfId="6724"/>
    <cellStyle name="Calculation 3 2 14" xfId="2983"/>
    <cellStyle name="Calculation 3 2 14 2" xfId="4022"/>
    <cellStyle name="Calculation 3 2 15" xfId="2877"/>
    <cellStyle name="Calculation 3 2 16" xfId="2838"/>
    <cellStyle name="Calculation 3 2 2" xfId="1946"/>
    <cellStyle name="Calculation 3 2 2 2" xfId="772"/>
    <cellStyle name="Calculation 3 2 2 2 2" xfId="13241"/>
    <cellStyle name="Calculation 3 2 2 2 2 2" xfId="17132"/>
    <cellStyle name="Calculation 3 2 2 2 2 2 2" xfId="35155"/>
    <cellStyle name="Calculation 3 2 2 2 2 3" xfId="22793"/>
    <cellStyle name="Calculation 3 2 2 2 2 3 2" xfId="40857"/>
    <cellStyle name="Calculation 3 2 2 2 2 4" xfId="31253"/>
    <cellStyle name="Calculation 3 2 2 2 3" xfId="10492"/>
    <cellStyle name="Calculation 3 2 2 2 3 2" xfId="19983"/>
    <cellStyle name="Calculation 3 2 2 2 3 2 2" xfId="38006"/>
    <cellStyle name="Calculation 3 2 2 2 3 3" xfId="28410"/>
    <cellStyle name="Calculation 3 2 2 2 4" xfId="25593"/>
    <cellStyle name="Calculation 3 2 2 2 5" xfId="7807"/>
    <cellStyle name="Calculation 3 2 2 2 6" xfId="5412"/>
    <cellStyle name="Calculation 3 2 2 3" xfId="2057"/>
    <cellStyle name="Calculation 3 2 2 3 2" xfId="13880"/>
    <cellStyle name="Calculation 3 2 2 3 2 2" xfId="17771"/>
    <cellStyle name="Calculation 3 2 2 3 2 2 2" xfId="35794"/>
    <cellStyle name="Calculation 3 2 2 3 2 3" xfId="23432"/>
    <cellStyle name="Calculation 3 2 2 3 2 3 2" xfId="41496"/>
    <cellStyle name="Calculation 3 2 2 3 2 4" xfId="31892"/>
    <cellStyle name="Calculation 3 2 2 3 3" xfId="11116"/>
    <cellStyle name="Calculation 3 2 2 3 3 2" xfId="20622"/>
    <cellStyle name="Calculation 3 2 2 3 3 2 2" xfId="38645"/>
    <cellStyle name="Calculation 3 2 2 3 3 3" xfId="29049"/>
    <cellStyle name="Calculation 3 2 2 3 4" xfId="26232"/>
    <cellStyle name="Calculation 3 2 2 3 5" xfId="8446"/>
    <cellStyle name="Calculation 3 2 2 3 6" xfId="5991"/>
    <cellStyle name="Calculation 3 2 2 4" xfId="3077"/>
    <cellStyle name="Calculation 3 2 2 4 2" xfId="14491"/>
    <cellStyle name="Calculation 3 2 2 4 2 2" xfId="18382"/>
    <cellStyle name="Calculation 3 2 2 4 2 2 2" xfId="36405"/>
    <cellStyle name="Calculation 3 2 2 4 2 3" xfId="24043"/>
    <cellStyle name="Calculation 3 2 2 4 2 3 2" xfId="42107"/>
    <cellStyle name="Calculation 3 2 2 4 2 4" xfId="32503"/>
    <cellStyle name="Calculation 3 2 2 4 3" xfId="11727"/>
    <cellStyle name="Calculation 3 2 2 4 3 2" xfId="21233"/>
    <cellStyle name="Calculation 3 2 2 4 3 2 2" xfId="39256"/>
    <cellStyle name="Calculation 3 2 2 4 3 3" xfId="29660"/>
    <cellStyle name="Calculation 3 2 2 4 4" xfId="26843"/>
    <cellStyle name="Calculation 3 2 2 4 5" xfId="9041"/>
    <cellStyle name="Calculation 3 2 2 4 6" xfId="6259"/>
    <cellStyle name="Calculation 3 2 2 5" xfId="4116"/>
    <cellStyle name="Calculation 3 2 2 5 2" xfId="16333"/>
    <cellStyle name="Calculation 3 2 2 5 2 2" xfId="34356"/>
    <cellStyle name="Calculation 3 2 2 5 3" xfId="21994"/>
    <cellStyle name="Calculation 3 2 2 5 3 2" xfId="40058"/>
    <cellStyle name="Calculation 3 2 2 5 4" xfId="30454"/>
    <cellStyle name="Calculation 3 2 2 6" xfId="9801"/>
    <cellStyle name="Calculation 3 2 2 6 2" xfId="19184"/>
    <cellStyle name="Calculation 3 2 2 6 2 2" xfId="37207"/>
    <cellStyle name="Calculation 3 2 2 6 3" xfId="27611"/>
    <cellStyle name="Calculation 3 2 2 7" xfId="24799"/>
    <cellStyle name="Calculation 3 2 2 8" xfId="7032"/>
    <cellStyle name="Calculation 3 2 3" xfId="720"/>
    <cellStyle name="Calculation 3 2 3 2" xfId="2108"/>
    <cellStyle name="Calculation 3 2 3 2 2" xfId="13195"/>
    <cellStyle name="Calculation 3 2 3 2 2 2" xfId="17086"/>
    <cellStyle name="Calculation 3 2 3 2 2 2 2" xfId="35109"/>
    <cellStyle name="Calculation 3 2 3 2 2 3" xfId="22747"/>
    <cellStyle name="Calculation 3 2 3 2 2 3 2" xfId="40811"/>
    <cellStyle name="Calculation 3 2 3 2 2 4" xfId="31207"/>
    <cellStyle name="Calculation 3 2 3 2 3" xfId="10446"/>
    <cellStyle name="Calculation 3 2 3 2 3 2" xfId="19937"/>
    <cellStyle name="Calculation 3 2 3 2 3 2 2" xfId="37960"/>
    <cellStyle name="Calculation 3 2 3 2 3 3" xfId="28364"/>
    <cellStyle name="Calculation 3 2 3 2 4" xfId="25547"/>
    <cellStyle name="Calculation 3 2 3 2 5" xfId="7761"/>
    <cellStyle name="Calculation 3 2 3 2 6" xfId="5366"/>
    <cellStyle name="Calculation 3 2 3 3" xfId="3127"/>
    <cellStyle name="Calculation 3 2 3 3 2" xfId="13834"/>
    <cellStyle name="Calculation 3 2 3 3 2 2" xfId="17725"/>
    <cellStyle name="Calculation 3 2 3 3 2 2 2" xfId="35748"/>
    <cellStyle name="Calculation 3 2 3 3 2 3" xfId="23386"/>
    <cellStyle name="Calculation 3 2 3 3 2 3 2" xfId="41450"/>
    <cellStyle name="Calculation 3 2 3 3 2 4" xfId="31846"/>
    <cellStyle name="Calculation 3 2 3 3 3" xfId="11070"/>
    <cellStyle name="Calculation 3 2 3 3 3 2" xfId="20576"/>
    <cellStyle name="Calculation 3 2 3 3 3 2 2" xfId="38599"/>
    <cellStyle name="Calculation 3 2 3 3 3 3" xfId="29003"/>
    <cellStyle name="Calculation 3 2 3 3 4" xfId="26186"/>
    <cellStyle name="Calculation 3 2 3 3 5" xfId="8400"/>
    <cellStyle name="Calculation 3 2 3 3 6" xfId="5946"/>
    <cellStyle name="Calculation 3 2 3 4" xfId="4166"/>
    <cellStyle name="Calculation 3 2 3 4 2" xfId="14445"/>
    <cellStyle name="Calculation 3 2 3 4 2 2" xfId="18336"/>
    <cellStyle name="Calculation 3 2 3 4 2 2 2" xfId="36359"/>
    <cellStyle name="Calculation 3 2 3 4 2 3" xfId="23997"/>
    <cellStyle name="Calculation 3 2 3 4 2 3 2" xfId="42061"/>
    <cellStyle name="Calculation 3 2 3 4 2 4" xfId="32457"/>
    <cellStyle name="Calculation 3 2 3 4 3" xfId="11681"/>
    <cellStyle name="Calculation 3 2 3 4 3 2" xfId="21187"/>
    <cellStyle name="Calculation 3 2 3 4 3 2 2" xfId="39210"/>
    <cellStyle name="Calculation 3 2 3 4 3 3" xfId="29614"/>
    <cellStyle name="Calculation 3 2 3 4 4" xfId="26797"/>
    <cellStyle name="Calculation 3 2 3 4 5" xfId="8997"/>
    <cellStyle name="Calculation 3 2 3 5" xfId="12436"/>
    <cellStyle name="Calculation 3 2 3 5 2" xfId="16287"/>
    <cellStyle name="Calculation 3 2 3 5 2 2" xfId="34310"/>
    <cellStyle name="Calculation 3 2 3 5 3" xfId="21948"/>
    <cellStyle name="Calculation 3 2 3 5 3 2" xfId="40012"/>
    <cellStyle name="Calculation 3 2 3 5 4" xfId="30408"/>
    <cellStyle name="Calculation 3 2 3 6" xfId="9755"/>
    <cellStyle name="Calculation 3 2 3 6 2" xfId="19138"/>
    <cellStyle name="Calculation 3 2 3 6 2 2" xfId="37161"/>
    <cellStyle name="Calculation 3 2 3 6 3" xfId="27565"/>
    <cellStyle name="Calculation 3 2 3 7" xfId="24753"/>
    <cellStyle name="Calculation 3 2 3 8" xfId="6988"/>
    <cellStyle name="Calculation 3 2 4" xfId="258"/>
    <cellStyle name="Calculation 3 2 4 2" xfId="2177"/>
    <cellStyle name="Calculation 3 2 4 2 2" xfId="13029"/>
    <cellStyle name="Calculation 3 2 4 2 2 2" xfId="16920"/>
    <cellStyle name="Calculation 3 2 4 2 2 2 2" xfId="34943"/>
    <cellStyle name="Calculation 3 2 4 2 2 3" xfId="22581"/>
    <cellStyle name="Calculation 3 2 4 2 2 3 2" xfId="40645"/>
    <cellStyle name="Calculation 3 2 4 2 2 4" xfId="31041"/>
    <cellStyle name="Calculation 3 2 4 2 3" xfId="10280"/>
    <cellStyle name="Calculation 3 2 4 2 3 2" xfId="19771"/>
    <cellStyle name="Calculation 3 2 4 2 3 2 2" xfId="37794"/>
    <cellStyle name="Calculation 3 2 4 2 3 3" xfId="28198"/>
    <cellStyle name="Calculation 3 2 4 2 4" xfId="25381"/>
    <cellStyle name="Calculation 3 2 4 2 5" xfId="7595"/>
    <cellStyle name="Calculation 3 2 4 2 6" xfId="5201"/>
    <cellStyle name="Calculation 3 2 4 3" xfId="3178"/>
    <cellStyle name="Calculation 3 2 4 3 2" xfId="13668"/>
    <cellStyle name="Calculation 3 2 4 3 2 2" xfId="17559"/>
    <cellStyle name="Calculation 3 2 4 3 2 2 2" xfId="35582"/>
    <cellStyle name="Calculation 3 2 4 3 2 3" xfId="23220"/>
    <cellStyle name="Calculation 3 2 4 3 2 3 2" xfId="41284"/>
    <cellStyle name="Calculation 3 2 4 3 2 4" xfId="31680"/>
    <cellStyle name="Calculation 3 2 4 3 3" xfId="10904"/>
    <cellStyle name="Calculation 3 2 4 3 3 2" xfId="20410"/>
    <cellStyle name="Calculation 3 2 4 3 3 2 2" xfId="38433"/>
    <cellStyle name="Calculation 3 2 4 3 3 3" xfId="28837"/>
    <cellStyle name="Calculation 3 2 4 3 4" xfId="26020"/>
    <cellStyle name="Calculation 3 2 4 3 5" xfId="8234"/>
    <cellStyle name="Calculation 3 2 4 3 6" xfId="5793"/>
    <cellStyle name="Calculation 3 2 4 4" xfId="4217"/>
    <cellStyle name="Calculation 3 2 4 4 2" xfId="14279"/>
    <cellStyle name="Calculation 3 2 4 4 2 2" xfId="18170"/>
    <cellStyle name="Calculation 3 2 4 4 2 2 2" xfId="36193"/>
    <cellStyle name="Calculation 3 2 4 4 2 3" xfId="23831"/>
    <cellStyle name="Calculation 3 2 4 4 2 3 2" xfId="41895"/>
    <cellStyle name="Calculation 3 2 4 4 2 4" xfId="32291"/>
    <cellStyle name="Calculation 3 2 4 4 3" xfId="11515"/>
    <cellStyle name="Calculation 3 2 4 4 3 2" xfId="21021"/>
    <cellStyle name="Calculation 3 2 4 4 3 2 2" xfId="39044"/>
    <cellStyle name="Calculation 3 2 4 4 3 3" xfId="29448"/>
    <cellStyle name="Calculation 3 2 4 4 4" xfId="26631"/>
    <cellStyle name="Calculation 3 2 4 4 5" xfId="8842"/>
    <cellStyle name="Calculation 3 2 4 5" xfId="12270"/>
    <cellStyle name="Calculation 3 2 4 5 2" xfId="16121"/>
    <cellStyle name="Calculation 3 2 4 5 2 2" xfId="34144"/>
    <cellStyle name="Calculation 3 2 4 5 3" xfId="21782"/>
    <cellStyle name="Calculation 3 2 4 5 3 2" xfId="39846"/>
    <cellStyle name="Calculation 3 2 4 5 4" xfId="30242"/>
    <cellStyle name="Calculation 3 2 4 6" xfId="9589"/>
    <cellStyle name="Calculation 3 2 4 6 2" xfId="18972"/>
    <cellStyle name="Calculation 3 2 4 6 2 2" xfId="36995"/>
    <cellStyle name="Calculation 3 2 4 6 3" xfId="27399"/>
    <cellStyle name="Calculation 3 2 4 7" xfId="24587"/>
    <cellStyle name="Calculation 3 2 4 8" xfId="6833"/>
    <cellStyle name="Calculation 3 2 5" xfId="207"/>
    <cellStyle name="Calculation 3 2 5 2" xfId="2228"/>
    <cellStyle name="Calculation 3 2 5 2 2" xfId="13350"/>
    <cellStyle name="Calculation 3 2 5 2 2 2" xfId="17241"/>
    <cellStyle name="Calculation 3 2 5 2 2 2 2" xfId="35264"/>
    <cellStyle name="Calculation 3 2 5 2 2 3" xfId="22902"/>
    <cellStyle name="Calculation 3 2 5 2 2 3 2" xfId="40966"/>
    <cellStyle name="Calculation 3 2 5 2 2 4" xfId="31362"/>
    <cellStyle name="Calculation 3 2 5 2 3" xfId="10601"/>
    <cellStyle name="Calculation 3 2 5 2 3 2" xfId="20092"/>
    <cellStyle name="Calculation 3 2 5 2 3 2 2" xfId="38115"/>
    <cellStyle name="Calculation 3 2 5 2 3 3" xfId="28519"/>
    <cellStyle name="Calculation 3 2 5 2 4" xfId="25702"/>
    <cellStyle name="Calculation 3 2 5 2 5" xfId="7916"/>
    <cellStyle name="Calculation 3 2 5 2 6" xfId="5521"/>
    <cellStyle name="Calculation 3 2 5 3" xfId="3229"/>
    <cellStyle name="Calculation 3 2 5 3 2" xfId="13989"/>
    <cellStyle name="Calculation 3 2 5 3 2 2" xfId="17880"/>
    <cellStyle name="Calculation 3 2 5 3 2 2 2" xfId="35903"/>
    <cellStyle name="Calculation 3 2 5 3 2 3" xfId="23541"/>
    <cellStyle name="Calculation 3 2 5 3 2 3 2" xfId="41605"/>
    <cellStyle name="Calculation 3 2 5 3 2 4" xfId="32001"/>
    <cellStyle name="Calculation 3 2 5 3 3" xfId="11225"/>
    <cellStyle name="Calculation 3 2 5 3 3 2" xfId="20731"/>
    <cellStyle name="Calculation 3 2 5 3 3 2 2" xfId="38754"/>
    <cellStyle name="Calculation 3 2 5 3 3 3" xfId="29158"/>
    <cellStyle name="Calculation 3 2 5 3 4" xfId="26341"/>
    <cellStyle name="Calculation 3 2 5 3 5" xfId="8555"/>
    <cellStyle name="Calculation 3 2 5 3 6" xfId="6055"/>
    <cellStyle name="Calculation 3 2 5 4" xfId="4268"/>
    <cellStyle name="Calculation 3 2 5 4 2" xfId="14600"/>
    <cellStyle name="Calculation 3 2 5 4 2 2" xfId="18491"/>
    <cellStyle name="Calculation 3 2 5 4 2 2 2" xfId="36514"/>
    <cellStyle name="Calculation 3 2 5 4 2 3" xfId="24152"/>
    <cellStyle name="Calculation 3 2 5 4 2 3 2" xfId="42216"/>
    <cellStyle name="Calculation 3 2 5 4 2 4" xfId="32612"/>
    <cellStyle name="Calculation 3 2 5 4 3" xfId="11836"/>
    <cellStyle name="Calculation 3 2 5 4 3 2" xfId="21342"/>
    <cellStyle name="Calculation 3 2 5 4 3 2 2" xfId="39365"/>
    <cellStyle name="Calculation 3 2 5 4 3 3" xfId="29769"/>
    <cellStyle name="Calculation 3 2 5 4 4" xfId="26952"/>
    <cellStyle name="Calculation 3 2 5 4 5" xfId="9145"/>
    <cellStyle name="Calculation 3 2 5 5" xfId="12551"/>
    <cellStyle name="Calculation 3 2 5 5 2" xfId="16442"/>
    <cellStyle name="Calculation 3 2 5 5 2 2" xfId="34465"/>
    <cellStyle name="Calculation 3 2 5 5 3" xfId="22103"/>
    <cellStyle name="Calculation 3 2 5 5 3 2" xfId="40167"/>
    <cellStyle name="Calculation 3 2 5 5 4" xfId="30563"/>
    <cellStyle name="Calculation 3 2 5 6" xfId="9910"/>
    <cellStyle name="Calculation 3 2 5 6 2" xfId="19293"/>
    <cellStyle name="Calculation 3 2 5 6 2 2" xfId="37316"/>
    <cellStyle name="Calculation 3 2 5 6 3" xfId="27720"/>
    <cellStyle name="Calculation 3 2 5 7" xfId="24908"/>
    <cellStyle name="Calculation 3 2 5 8" xfId="7136"/>
    <cellStyle name="Calculation 3 2 6" xfId="137"/>
    <cellStyle name="Calculation 3 2 6 2" xfId="2297"/>
    <cellStyle name="Calculation 3 2 6 2 2" xfId="13128"/>
    <cellStyle name="Calculation 3 2 6 2 2 2" xfId="17019"/>
    <cellStyle name="Calculation 3 2 6 2 2 2 2" xfId="35042"/>
    <cellStyle name="Calculation 3 2 6 2 2 3" xfId="22680"/>
    <cellStyle name="Calculation 3 2 6 2 2 3 2" xfId="40744"/>
    <cellStyle name="Calculation 3 2 6 2 2 4" xfId="31140"/>
    <cellStyle name="Calculation 3 2 6 2 3" xfId="10379"/>
    <cellStyle name="Calculation 3 2 6 2 3 2" xfId="19870"/>
    <cellStyle name="Calculation 3 2 6 2 3 2 2" xfId="37893"/>
    <cellStyle name="Calculation 3 2 6 2 3 3" xfId="28297"/>
    <cellStyle name="Calculation 3 2 6 2 4" xfId="25480"/>
    <cellStyle name="Calculation 3 2 6 2 5" xfId="7694"/>
    <cellStyle name="Calculation 3 2 6 2 6" xfId="5299"/>
    <cellStyle name="Calculation 3 2 6 3" xfId="3281"/>
    <cellStyle name="Calculation 3 2 6 3 2" xfId="13767"/>
    <cellStyle name="Calculation 3 2 6 3 2 2" xfId="17658"/>
    <cellStyle name="Calculation 3 2 6 3 2 2 2" xfId="35681"/>
    <cellStyle name="Calculation 3 2 6 3 2 3" xfId="23319"/>
    <cellStyle name="Calculation 3 2 6 3 2 3 2" xfId="41383"/>
    <cellStyle name="Calculation 3 2 6 3 2 4" xfId="31779"/>
    <cellStyle name="Calculation 3 2 6 3 3" xfId="11003"/>
    <cellStyle name="Calculation 3 2 6 3 3 2" xfId="20509"/>
    <cellStyle name="Calculation 3 2 6 3 3 2 2" xfId="38532"/>
    <cellStyle name="Calculation 3 2 6 3 3 3" xfId="28936"/>
    <cellStyle name="Calculation 3 2 6 3 4" xfId="26119"/>
    <cellStyle name="Calculation 3 2 6 3 5" xfId="8333"/>
    <cellStyle name="Calculation 3 2 6 3 6" xfId="5881"/>
    <cellStyle name="Calculation 3 2 6 4" xfId="4320"/>
    <cellStyle name="Calculation 3 2 6 4 2" xfId="14378"/>
    <cellStyle name="Calculation 3 2 6 4 2 2" xfId="18269"/>
    <cellStyle name="Calculation 3 2 6 4 2 2 2" xfId="36292"/>
    <cellStyle name="Calculation 3 2 6 4 2 3" xfId="23930"/>
    <cellStyle name="Calculation 3 2 6 4 2 3 2" xfId="41994"/>
    <cellStyle name="Calculation 3 2 6 4 2 4" xfId="32390"/>
    <cellStyle name="Calculation 3 2 6 4 3" xfId="11614"/>
    <cellStyle name="Calculation 3 2 6 4 3 2" xfId="21120"/>
    <cellStyle name="Calculation 3 2 6 4 3 2 2" xfId="39143"/>
    <cellStyle name="Calculation 3 2 6 4 3 3" xfId="29547"/>
    <cellStyle name="Calculation 3 2 6 4 4" xfId="26730"/>
    <cellStyle name="Calculation 3 2 6 4 5" xfId="8935"/>
    <cellStyle name="Calculation 3 2 6 5" xfId="12369"/>
    <cellStyle name="Calculation 3 2 6 5 2" xfId="16220"/>
    <cellStyle name="Calculation 3 2 6 5 2 2" xfId="34243"/>
    <cellStyle name="Calculation 3 2 6 5 3" xfId="21881"/>
    <cellStyle name="Calculation 3 2 6 5 3 2" xfId="39945"/>
    <cellStyle name="Calculation 3 2 6 5 4" xfId="30341"/>
    <cellStyle name="Calculation 3 2 6 6" xfId="9688"/>
    <cellStyle name="Calculation 3 2 6 6 2" xfId="19071"/>
    <cellStyle name="Calculation 3 2 6 6 2 2" xfId="37094"/>
    <cellStyle name="Calculation 3 2 6 6 3" xfId="27498"/>
    <cellStyle name="Calculation 3 2 6 7" xfId="24686"/>
    <cellStyle name="Calculation 3 2 6 8" xfId="6926"/>
    <cellStyle name="Calculation 3 2 7" xfId="1045"/>
    <cellStyle name="Calculation 3 2 7 2" xfId="3357"/>
    <cellStyle name="Calculation 3 2 7 2 2" xfId="16795"/>
    <cellStyle name="Calculation 3 2 7 2 2 2" xfId="34818"/>
    <cellStyle name="Calculation 3 2 7 2 3" xfId="22456"/>
    <cellStyle name="Calculation 3 2 7 2 3 2" xfId="40520"/>
    <cellStyle name="Calculation 3 2 7 2 4" xfId="30916"/>
    <cellStyle name="Calculation 3 2 7 2 5" xfId="12904"/>
    <cellStyle name="Calculation 3 2 7 3" xfId="4396"/>
    <cellStyle name="Calculation 3 2 7 3 2" xfId="19646"/>
    <cellStyle name="Calculation 3 2 7 3 2 2" xfId="37669"/>
    <cellStyle name="Calculation 3 2 7 3 3" xfId="28073"/>
    <cellStyle name="Calculation 3 2 7 4" xfId="25256"/>
    <cellStyle name="Calculation 3 2 7 5" xfId="7470"/>
    <cellStyle name="Calculation 3 2 8" xfId="1897"/>
    <cellStyle name="Calculation 3 2 8 2" xfId="3409"/>
    <cellStyle name="Calculation 3 2 8 2 2" xfId="16682"/>
    <cellStyle name="Calculation 3 2 8 2 2 2" xfId="34705"/>
    <cellStyle name="Calculation 3 2 8 2 3" xfId="22343"/>
    <cellStyle name="Calculation 3 2 8 2 3 2" xfId="40407"/>
    <cellStyle name="Calculation 3 2 8 2 4" xfId="30803"/>
    <cellStyle name="Calculation 3 2 8 2 5" xfId="12791"/>
    <cellStyle name="Calculation 3 2 8 3" xfId="4448"/>
    <cellStyle name="Calculation 3 2 8 3 2" xfId="19533"/>
    <cellStyle name="Calculation 3 2 8 3 2 2" xfId="37556"/>
    <cellStyle name="Calculation 3 2 8 3 3" xfId="27960"/>
    <cellStyle name="Calculation 3 2 8 4" xfId="25145"/>
    <cellStyle name="Calculation 3 2 8 5" xfId="7357"/>
    <cellStyle name="Calculation 3 2 9" xfId="2372"/>
    <cellStyle name="Calculation 3 2 9 2" xfId="3476"/>
    <cellStyle name="Calculation 3 2 9 2 2" xfId="16721"/>
    <cellStyle name="Calculation 3 2 9 2 2 2" xfId="34744"/>
    <cellStyle name="Calculation 3 2 9 2 3" xfId="22382"/>
    <cellStyle name="Calculation 3 2 9 2 3 2" xfId="40446"/>
    <cellStyle name="Calculation 3 2 9 2 4" xfId="30842"/>
    <cellStyle name="Calculation 3 2 9 2 5" xfId="12830"/>
    <cellStyle name="Calculation 3 2 9 3" xfId="4515"/>
    <cellStyle name="Calculation 3 2 9 3 2" xfId="19572"/>
    <cellStyle name="Calculation 3 2 9 3 2 2" xfId="37595"/>
    <cellStyle name="Calculation 3 2 9 3 3" xfId="27999"/>
    <cellStyle name="Calculation 3 2 9 4" xfId="25182"/>
    <cellStyle name="Calculation 3 2 9 5" xfId="7396"/>
    <cellStyle name="Calculation 3 3" xfId="1669"/>
    <cellStyle name="Calculation 3 3 10" xfId="2462"/>
    <cellStyle name="Calculation 3 3 10 2" xfId="3542"/>
    <cellStyle name="Calculation 3 3 10 2 2" xfId="34025"/>
    <cellStyle name="Calculation 3 3 10 2 3" xfId="16002"/>
    <cellStyle name="Calculation 3 3 10 3" xfId="4581"/>
    <cellStyle name="Calculation 3 3 10 3 2" xfId="39727"/>
    <cellStyle name="Calculation 3 3 10 4" xfId="30123"/>
    <cellStyle name="Calculation 3 3 11" xfId="2630"/>
    <cellStyle name="Calculation 3 3 11 2" xfId="3643"/>
    <cellStyle name="Calculation 3 3 11 2 2" xfId="36876"/>
    <cellStyle name="Calculation 3 3 11 2 3" xfId="18853"/>
    <cellStyle name="Calculation 3 3 11 3" xfId="4681"/>
    <cellStyle name="Calculation 3 3 12" xfId="2726"/>
    <cellStyle name="Calculation 3 3 12 2" xfId="3735"/>
    <cellStyle name="Calculation 3 3 12 3" xfId="4773"/>
    <cellStyle name="Calculation 3 3 13" xfId="3832"/>
    <cellStyle name="Calculation 3 3 13 2" xfId="4870"/>
    <cellStyle name="Calculation 3 3 13 3" xfId="6721"/>
    <cellStyle name="Calculation 3 3 14" xfId="2980"/>
    <cellStyle name="Calculation 3 3 14 2" xfId="4019"/>
    <cellStyle name="Calculation 3 3 15" xfId="2874"/>
    <cellStyle name="Calculation 3 3 16" xfId="2816"/>
    <cellStyle name="Calculation 3 3 2" xfId="1942"/>
    <cellStyle name="Calculation 3 3 2 2" xfId="776"/>
    <cellStyle name="Calculation 3 3 2 2 2" xfId="13238"/>
    <cellStyle name="Calculation 3 3 2 2 2 2" xfId="17129"/>
    <cellStyle name="Calculation 3 3 2 2 2 2 2" xfId="35152"/>
    <cellStyle name="Calculation 3 3 2 2 2 3" xfId="22790"/>
    <cellStyle name="Calculation 3 3 2 2 2 3 2" xfId="40854"/>
    <cellStyle name="Calculation 3 3 2 2 2 4" xfId="31250"/>
    <cellStyle name="Calculation 3 3 2 2 3" xfId="10489"/>
    <cellStyle name="Calculation 3 3 2 2 3 2" xfId="19980"/>
    <cellStyle name="Calculation 3 3 2 2 3 2 2" xfId="38003"/>
    <cellStyle name="Calculation 3 3 2 2 3 3" xfId="28407"/>
    <cellStyle name="Calculation 3 3 2 2 4" xfId="25590"/>
    <cellStyle name="Calculation 3 3 2 2 5" xfId="7804"/>
    <cellStyle name="Calculation 3 3 2 2 6" xfId="5409"/>
    <cellStyle name="Calculation 3 3 2 3" xfId="2054"/>
    <cellStyle name="Calculation 3 3 2 3 2" xfId="13877"/>
    <cellStyle name="Calculation 3 3 2 3 2 2" xfId="17768"/>
    <cellStyle name="Calculation 3 3 2 3 2 2 2" xfId="35791"/>
    <cellStyle name="Calculation 3 3 2 3 2 3" xfId="23429"/>
    <cellStyle name="Calculation 3 3 2 3 2 3 2" xfId="41493"/>
    <cellStyle name="Calculation 3 3 2 3 2 4" xfId="31889"/>
    <cellStyle name="Calculation 3 3 2 3 3" xfId="11113"/>
    <cellStyle name="Calculation 3 3 2 3 3 2" xfId="20619"/>
    <cellStyle name="Calculation 3 3 2 3 3 2 2" xfId="38642"/>
    <cellStyle name="Calculation 3 3 2 3 3 3" xfId="29046"/>
    <cellStyle name="Calculation 3 3 2 3 4" xfId="26229"/>
    <cellStyle name="Calculation 3 3 2 3 5" xfId="8443"/>
    <cellStyle name="Calculation 3 3 2 3 6" xfId="5988"/>
    <cellStyle name="Calculation 3 3 2 4" xfId="3074"/>
    <cellStyle name="Calculation 3 3 2 4 2" xfId="14488"/>
    <cellStyle name="Calculation 3 3 2 4 2 2" xfId="18379"/>
    <cellStyle name="Calculation 3 3 2 4 2 2 2" xfId="36402"/>
    <cellStyle name="Calculation 3 3 2 4 2 3" xfId="24040"/>
    <cellStyle name="Calculation 3 3 2 4 2 3 2" xfId="42104"/>
    <cellStyle name="Calculation 3 3 2 4 2 4" xfId="32500"/>
    <cellStyle name="Calculation 3 3 2 4 3" xfId="11724"/>
    <cellStyle name="Calculation 3 3 2 4 3 2" xfId="21230"/>
    <cellStyle name="Calculation 3 3 2 4 3 2 2" xfId="39253"/>
    <cellStyle name="Calculation 3 3 2 4 3 3" xfId="29657"/>
    <cellStyle name="Calculation 3 3 2 4 4" xfId="26840"/>
    <cellStyle name="Calculation 3 3 2 4 5" xfId="9038"/>
    <cellStyle name="Calculation 3 3 2 4 6" xfId="6256"/>
    <cellStyle name="Calculation 3 3 2 5" xfId="4113"/>
    <cellStyle name="Calculation 3 3 2 5 2" xfId="16330"/>
    <cellStyle name="Calculation 3 3 2 5 2 2" xfId="34353"/>
    <cellStyle name="Calculation 3 3 2 5 3" xfId="21991"/>
    <cellStyle name="Calculation 3 3 2 5 3 2" xfId="40055"/>
    <cellStyle name="Calculation 3 3 2 5 4" xfId="30451"/>
    <cellStyle name="Calculation 3 3 2 6" xfId="9798"/>
    <cellStyle name="Calculation 3 3 2 6 2" xfId="19181"/>
    <cellStyle name="Calculation 3 3 2 6 2 2" xfId="37204"/>
    <cellStyle name="Calculation 3 3 2 6 3" xfId="27608"/>
    <cellStyle name="Calculation 3 3 2 7" xfId="24796"/>
    <cellStyle name="Calculation 3 3 2 8" xfId="7029"/>
    <cellStyle name="Calculation 3 3 3" xfId="723"/>
    <cellStyle name="Calculation 3 3 3 2" xfId="2105"/>
    <cellStyle name="Calculation 3 3 3 2 2" xfId="13227"/>
    <cellStyle name="Calculation 3 3 3 2 2 2" xfId="17118"/>
    <cellStyle name="Calculation 3 3 3 2 2 2 2" xfId="35141"/>
    <cellStyle name="Calculation 3 3 3 2 2 3" xfId="22779"/>
    <cellStyle name="Calculation 3 3 3 2 2 3 2" xfId="40843"/>
    <cellStyle name="Calculation 3 3 3 2 2 4" xfId="31239"/>
    <cellStyle name="Calculation 3 3 3 2 3" xfId="10478"/>
    <cellStyle name="Calculation 3 3 3 2 3 2" xfId="19969"/>
    <cellStyle name="Calculation 3 3 3 2 3 2 2" xfId="37992"/>
    <cellStyle name="Calculation 3 3 3 2 3 3" xfId="28396"/>
    <cellStyle name="Calculation 3 3 3 2 4" xfId="25579"/>
    <cellStyle name="Calculation 3 3 3 2 5" xfId="7793"/>
    <cellStyle name="Calculation 3 3 3 2 6" xfId="5398"/>
    <cellStyle name="Calculation 3 3 3 3" xfId="3124"/>
    <cellStyle name="Calculation 3 3 3 3 2" xfId="13866"/>
    <cellStyle name="Calculation 3 3 3 3 2 2" xfId="17757"/>
    <cellStyle name="Calculation 3 3 3 3 2 2 2" xfId="35780"/>
    <cellStyle name="Calculation 3 3 3 3 2 3" xfId="23418"/>
    <cellStyle name="Calculation 3 3 3 3 2 3 2" xfId="41482"/>
    <cellStyle name="Calculation 3 3 3 3 2 4" xfId="31878"/>
    <cellStyle name="Calculation 3 3 3 3 3" xfId="11102"/>
    <cellStyle name="Calculation 3 3 3 3 3 2" xfId="20608"/>
    <cellStyle name="Calculation 3 3 3 3 3 2 2" xfId="38631"/>
    <cellStyle name="Calculation 3 3 3 3 3 3" xfId="29035"/>
    <cellStyle name="Calculation 3 3 3 3 4" xfId="26218"/>
    <cellStyle name="Calculation 3 3 3 3 5" xfId="8432"/>
    <cellStyle name="Calculation 3 3 3 3 6" xfId="5977"/>
    <cellStyle name="Calculation 3 3 3 4" xfId="4163"/>
    <cellStyle name="Calculation 3 3 3 4 2" xfId="14477"/>
    <cellStyle name="Calculation 3 3 3 4 2 2" xfId="18368"/>
    <cellStyle name="Calculation 3 3 3 4 2 2 2" xfId="36391"/>
    <cellStyle name="Calculation 3 3 3 4 2 3" xfId="24029"/>
    <cellStyle name="Calculation 3 3 3 4 2 3 2" xfId="42093"/>
    <cellStyle name="Calculation 3 3 3 4 2 4" xfId="32489"/>
    <cellStyle name="Calculation 3 3 3 4 3" xfId="11713"/>
    <cellStyle name="Calculation 3 3 3 4 3 2" xfId="21219"/>
    <cellStyle name="Calculation 3 3 3 4 3 2 2" xfId="39242"/>
    <cellStyle name="Calculation 3 3 3 4 3 3" xfId="29646"/>
    <cellStyle name="Calculation 3 3 3 4 4" xfId="26829"/>
    <cellStyle name="Calculation 3 3 3 4 5" xfId="9028"/>
    <cellStyle name="Calculation 3 3 3 5" xfId="12468"/>
    <cellStyle name="Calculation 3 3 3 5 2" xfId="16319"/>
    <cellStyle name="Calculation 3 3 3 5 2 2" xfId="34342"/>
    <cellStyle name="Calculation 3 3 3 5 3" xfId="21980"/>
    <cellStyle name="Calculation 3 3 3 5 3 2" xfId="40044"/>
    <cellStyle name="Calculation 3 3 3 5 4" xfId="30440"/>
    <cellStyle name="Calculation 3 3 3 6" xfId="9787"/>
    <cellStyle name="Calculation 3 3 3 6 2" xfId="19170"/>
    <cellStyle name="Calculation 3 3 3 6 2 2" xfId="37193"/>
    <cellStyle name="Calculation 3 3 3 6 3" xfId="27597"/>
    <cellStyle name="Calculation 3 3 3 7" xfId="24785"/>
    <cellStyle name="Calculation 3 3 3 8" xfId="7019"/>
    <cellStyle name="Calculation 3 3 4" xfId="261"/>
    <cellStyle name="Calculation 3 3 4 2" xfId="2174"/>
    <cellStyle name="Calculation 3 3 4 2 2" xfId="13026"/>
    <cellStyle name="Calculation 3 3 4 2 2 2" xfId="16917"/>
    <cellStyle name="Calculation 3 3 4 2 2 2 2" xfId="34940"/>
    <cellStyle name="Calculation 3 3 4 2 2 3" xfId="22578"/>
    <cellStyle name="Calculation 3 3 4 2 2 3 2" xfId="40642"/>
    <cellStyle name="Calculation 3 3 4 2 2 4" xfId="31038"/>
    <cellStyle name="Calculation 3 3 4 2 3" xfId="10277"/>
    <cellStyle name="Calculation 3 3 4 2 3 2" xfId="19768"/>
    <cellStyle name="Calculation 3 3 4 2 3 2 2" xfId="37791"/>
    <cellStyle name="Calculation 3 3 4 2 3 3" xfId="28195"/>
    <cellStyle name="Calculation 3 3 4 2 4" xfId="25378"/>
    <cellStyle name="Calculation 3 3 4 2 5" xfId="7592"/>
    <cellStyle name="Calculation 3 3 4 2 6" xfId="5198"/>
    <cellStyle name="Calculation 3 3 4 3" xfId="3175"/>
    <cellStyle name="Calculation 3 3 4 3 2" xfId="13665"/>
    <cellStyle name="Calculation 3 3 4 3 2 2" xfId="17556"/>
    <cellStyle name="Calculation 3 3 4 3 2 2 2" xfId="35579"/>
    <cellStyle name="Calculation 3 3 4 3 2 3" xfId="23217"/>
    <cellStyle name="Calculation 3 3 4 3 2 3 2" xfId="41281"/>
    <cellStyle name="Calculation 3 3 4 3 2 4" xfId="31677"/>
    <cellStyle name="Calculation 3 3 4 3 3" xfId="10901"/>
    <cellStyle name="Calculation 3 3 4 3 3 2" xfId="20407"/>
    <cellStyle name="Calculation 3 3 4 3 3 2 2" xfId="38430"/>
    <cellStyle name="Calculation 3 3 4 3 3 3" xfId="28834"/>
    <cellStyle name="Calculation 3 3 4 3 4" xfId="26017"/>
    <cellStyle name="Calculation 3 3 4 3 5" xfId="8231"/>
    <cellStyle name="Calculation 3 3 4 3 6" xfId="5790"/>
    <cellStyle name="Calculation 3 3 4 4" xfId="4214"/>
    <cellStyle name="Calculation 3 3 4 4 2" xfId="14276"/>
    <cellStyle name="Calculation 3 3 4 4 2 2" xfId="18167"/>
    <cellStyle name="Calculation 3 3 4 4 2 2 2" xfId="36190"/>
    <cellStyle name="Calculation 3 3 4 4 2 3" xfId="23828"/>
    <cellStyle name="Calculation 3 3 4 4 2 3 2" xfId="41892"/>
    <cellStyle name="Calculation 3 3 4 4 2 4" xfId="32288"/>
    <cellStyle name="Calculation 3 3 4 4 3" xfId="11512"/>
    <cellStyle name="Calculation 3 3 4 4 3 2" xfId="21018"/>
    <cellStyle name="Calculation 3 3 4 4 3 2 2" xfId="39041"/>
    <cellStyle name="Calculation 3 3 4 4 3 3" xfId="29445"/>
    <cellStyle name="Calculation 3 3 4 4 4" xfId="26628"/>
    <cellStyle name="Calculation 3 3 4 4 5" xfId="8839"/>
    <cellStyle name="Calculation 3 3 4 5" xfId="12267"/>
    <cellStyle name="Calculation 3 3 4 5 2" xfId="16118"/>
    <cellStyle name="Calculation 3 3 4 5 2 2" xfId="34141"/>
    <cellStyle name="Calculation 3 3 4 5 3" xfId="21779"/>
    <cellStyle name="Calculation 3 3 4 5 3 2" xfId="39843"/>
    <cellStyle name="Calculation 3 3 4 5 4" xfId="30239"/>
    <cellStyle name="Calculation 3 3 4 6" xfId="9586"/>
    <cellStyle name="Calculation 3 3 4 6 2" xfId="18969"/>
    <cellStyle name="Calculation 3 3 4 6 2 2" xfId="36992"/>
    <cellStyle name="Calculation 3 3 4 6 3" xfId="27396"/>
    <cellStyle name="Calculation 3 3 4 7" xfId="24584"/>
    <cellStyle name="Calculation 3 3 4 8" xfId="6830"/>
    <cellStyle name="Calculation 3 3 5" xfId="210"/>
    <cellStyle name="Calculation 3 3 5 2" xfId="2225"/>
    <cellStyle name="Calculation 3 3 5 2 2" xfId="13212"/>
    <cellStyle name="Calculation 3 3 5 2 2 2" xfId="17103"/>
    <cellStyle name="Calculation 3 3 5 2 2 2 2" xfId="35126"/>
    <cellStyle name="Calculation 3 3 5 2 2 3" xfId="22764"/>
    <cellStyle name="Calculation 3 3 5 2 2 3 2" xfId="40828"/>
    <cellStyle name="Calculation 3 3 5 2 2 4" xfId="31224"/>
    <cellStyle name="Calculation 3 3 5 2 3" xfId="10463"/>
    <cellStyle name="Calculation 3 3 5 2 3 2" xfId="19954"/>
    <cellStyle name="Calculation 3 3 5 2 3 2 2" xfId="37977"/>
    <cellStyle name="Calculation 3 3 5 2 3 3" xfId="28381"/>
    <cellStyle name="Calculation 3 3 5 2 4" xfId="25564"/>
    <cellStyle name="Calculation 3 3 5 2 5" xfId="7778"/>
    <cellStyle name="Calculation 3 3 5 2 6" xfId="5383"/>
    <cellStyle name="Calculation 3 3 5 3" xfId="3226"/>
    <cellStyle name="Calculation 3 3 5 3 2" xfId="13851"/>
    <cellStyle name="Calculation 3 3 5 3 2 2" xfId="17742"/>
    <cellStyle name="Calculation 3 3 5 3 2 2 2" xfId="35765"/>
    <cellStyle name="Calculation 3 3 5 3 2 3" xfId="23403"/>
    <cellStyle name="Calculation 3 3 5 3 2 3 2" xfId="41467"/>
    <cellStyle name="Calculation 3 3 5 3 2 4" xfId="31863"/>
    <cellStyle name="Calculation 3 3 5 3 3" xfId="11087"/>
    <cellStyle name="Calculation 3 3 5 3 3 2" xfId="20593"/>
    <cellStyle name="Calculation 3 3 5 3 3 2 2" xfId="38616"/>
    <cellStyle name="Calculation 3 3 5 3 3 3" xfId="29020"/>
    <cellStyle name="Calculation 3 3 5 3 4" xfId="26203"/>
    <cellStyle name="Calculation 3 3 5 3 5" xfId="8417"/>
    <cellStyle name="Calculation 3 3 5 3 6" xfId="5963"/>
    <cellStyle name="Calculation 3 3 5 4" xfId="4265"/>
    <cellStyle name="Calculation 3 3 5 4 2" xfId="14462"/>
    <cellStyle name="Calculation 3 3 5 4 2 2" xfId="18353"/>
    <cellStyle name="Calculation 3 3 5 4 2 2 2" xfId="36376"/>
    <cellStyle name="Calculation 3 3 5 4 2 3" xfId="24014"/>
    <cellStyle name="Calculation 3 3 5 4 2 3 2" xfId="42078"/>
    <cellStyle name="Calculation 3 3 5 4 2 4" xfId="32474"/>
    <cellStyle name="Calculation 3 3 5 4 3" xfId="11698"/>
    <cellStyle name="Calculation 3 3 5 4 3 2" xfId="21204"/>
    <cellStyle name="Calculation 3 3 5 4 3 2 2" xfId="39227"/>
    <cellStyle name="Calculation 3 3 5 4 3 3" xfId="29631"/>
    <cellStyle name="Calculation 3 3 5 4 4" xfId="26814"/>
    <cellStyle name="Calculation 3 3 5 4 5" xfId="9014"/>
    <cellStyle name="Calculation 3 3 5 5" xfId="12453"/>
    <cellStyle name="Calculation 3 3 5 5 2" xfId="16304"/>
    <cellStyle name="Calculation 3 3 5 5 2 2" xfId="34327"/>
    <cellStyle name="Calculation 3 3 5 5 3" xfId="21965"/>
    <cellStyle name="Calculation 3 3 5 5 3 2" xfId="40029"/>
    <cellStyle name="Calculation 3 3 5 5 4" xfId="30425"/>
    <cellStyle name="Calculation 3 3 5 6" xfId="9772"/>
    <cellStyle name="Calculation 3 3 5 6 2" xfId="19155"/>
    <cellStyle name="Calculation 3 3 5 6 2 2" xfId="37178"/>
    <cellStyle name="Calculation 3 3 5 6 3" xfId="27582"/>
    <cellStyle name="Calculation 3 3 5 7" xfId="24770"/>
    <cellStyle name="Calculation 3 3 5 8" xfId="7005"/>
    <cellStyle name="Calculation 3 3 6" xfId="140"/>
    <cellStyle name="Calculation 3 3 6 2" xfId="2294"/>
    <cellStyle name="Calculation 3 3 6 2 2" xfId="13143"/>
    <cellStyle name="Calculation 3 3 6 2 2 2" xfId="17034"/>
    <cellStyle name="Calculation 3 3 6 2 2 2 2" xfId="35057"/>
    <cellStyle name="Calculation 3 3 6 2 2 3" xfId="22695"/>
    <cellStyle name="Calculation 3 3 6 2 2 3 2" xfId="40759"/>
    <cellStyle name="Calculation 3 3 6 2 2 4" xfId="31155"/>
    <cellStyle name="Calculation 3 3 6 2 3" xfId="10394"/>
    <cellStyle name="Calculation 3 3 6 2 3 2" xfId="19885"/>
    <cellStyle name="Calculation 3 3 6 2 3 2 2" xfId="37908"/>
    <cellStyle name="Calculation 3 3 6 2 3 3" xfId="28312"/>
    <cellStyle name="Calculation 3 3 6 2 4" xfId="25495"/>
    <cellStyle name="Calculation 3 3 6 2 5" xfId="7709"/>
    <cellStyle name="Calculation 3 3 6 2 6" xfId="5314"/>
    <cellStyle name="Calculation 3 3 6 3" xfId="3278"/>
    <cellStyle name="Calculation 3 3 6 3 2" xfId="13782"/>
    <cellStyle name="Calculation 3 3 6 3 2 2" xfId="17673"/>
    <cellStyle name="Calculation 3 3 6 3 2 2 2" xfId="35696"/>
    <cellStyle name="Calculation 3 3 6 3 2 3" xfId="23334"/>
    <cellStyle name="Calculation 3 3 6 3 2 3 2" xfId="41398"/>
    <cellStyle name="Calculation 3 3 6 3 2 4" xfId="31794"/>
    <cellStyle name="Calculation 3 3 6 3 3" xfId="11018"/>
    <cellStyle name="Calculation 3 3 6 3 3 2" xfId="20524"/>
    <cellStyle name="Calculation 3 3 6 3 3 2 2" xfId="38547"/>
    <cellStyle name="Calculation 3 3 6 3 3 3" xfId="28951"/>
    <cellStyle name="Calculation 3 3 6 3 4" xfId="26134"/>
    <cellStyle name="Calculation 3 3 6 3 5" xfId="8348"/>
    <cellStyle name="Calculation 3 3 6 3 6" xfId="5896"/>
    <cellStyle name="Calculation 3 3 6 4" xfId="4317"/>
    <cellStyle name="Calculation 3 3 6 4 2" xfId="14393"/>
    <cellStyle name="Calculation 3 3 6 4 2 2" xfId="18284"/>
    <cellStyle name="Calculation 3 3 6 4 2 2 2" xfId="36307"/>
    <cellStyle name="Calculation 3 3 6 4 2 3" xfId="23945"/>
    <cellStyle name="Calculation 3 3 6 4 2 3 2" xfId="42009"/>
    <cellStyle name="Calculation 3 3 6 4 2 4" xfId="32405"/>
    <cellStyle name="Calculation 3 3 6 4 3" xfId="11629"/>
    <cellStyle name="Calculation 3 3 6 4 3 2" xfId="21135"/>
    <cellStyle name="Calculation 3 3 6 4 3 2 2" xfId="39158"/>
    <cellStyle name="Calculation 3 3 6 4 3 3" xfId="29562"/>
    <cellStyle name="Calculation 3 3 6 4 4" xfId="26745"/>
    <cellStyle name="Calculation 3 3 6 4 5" xfId="8948"/>
    <cellStyle name="Calculation 3 3 6 5" xfId="12384"/>
    <cellStyle name="Calculation 3 3 6 5 2" xfId="16235"/>
    <cellStyle name="Calculation 3 3 6 5 2 2" xfId="34258"/>
    <cellStyle name="Calculation 3 3 6 5 3" xfId="21896"/>
    <cellStyle name="Calculation 3 3 6 5 3 2" xfId="39960"/>
    <cellStyle name="Calculation 3 3 6 5 4" xfId="30356"/>
    <cellStyle name="Calculation 3 3 6 6" xfId="9703"/>
    <cellStyle name="Calculation 3 3 6 6 2" xfId="19086"/>
    <cellStyle name="Calculation 3 3 6 6 2 2" xfId="37109"/>
    <cellStyle name="Calculation 3 3 6 6 3" xfId="27513"/>
    <cellStyle name="Calculation 3 3 6 7" xfId="24701"/>
    <cellStyle name="Calculation 3 3 6 8" xfId="6939"/>
    <cellStyle name="Calculation 3 3 7" xfId="983"/>
    <cellStyle name="Calculation 3 3 7 2" xfId="3354"/>
    <cellStyle name="Calculation 3 3 7 2 2" xfId="16792"/>
    <cellStyle name="Calculation 3 3 7 2 2 2" xfId="34815"/>
    <cellStyle name="Calculation 3 3 7 2 3" xfId="22453"/>
    <cellStyle name="Calculation 3 3 7 2 3 2" xfId="40517"/>
    <cellStyle name="Calculation 3 3 7 2 4" xfId="30913"/>
    <cellStyle name="Calculation 3 3 7 2 5" xfId="12901"/>
    <cellStyle name="Calculation 3 3 7 3" xfId="4393"/>
    <cellStyle name="Calculation 3 3 7 3 2" xfId="19643"/>
    <cellStyle name="Calculation 3 3 7 3 2 2" xfId="37666"/>
    <cellStyle name="Calculation 3 3 7 3 3" xfId="28070"/>
    <cellStyle name="Calculation 3 3 7 4" xfId="25253"/>
    <cellStyle name="Calculation 3 3 7 5" xfId="7467"/>
    <cellStyle name="Calculation 3 3 8" xfId="1869"/>
    <cellStyle name="Calculation 3 3 8 2" xfId="3406"/>
    <cellStyle name="Calculation 3 3 8 2 2" xfId="16742"/>
    <cellStyle name="Calculation 3 3 8 2 2 2" xfId="34765"/>
    <cellStyle name="Calculation 3 3 8 2 3" xfId="22403"/>
    <cellStyle name="Calculation 3 3 8 2 3 2" xfId="40467"/>
    <cellStyle name="Calculation 3 3 8 2 4" xfId="30863"/>
    <cellStyle name="Calculation 3 3 8 2 5" xfId="12851"/>
    <cellStyle name="Calculation 3 3 8 3" xfId="4445"/>
    <cellStyle name="Calculation 3 3 8 3 2" xfId="19593"/>
    <cellStyle name="Calculation 3 3 8 3 2 2" xfId="37616"/>
    <cellStyle name="Calculation 3 3 8 3 3" xfId="28020"/>
    <cellStyle name="Calculation 3 3 8 4" xfId="25203"/>
    <cellStyle name="Calculation 3 3 8 5" xfId="7417"/>
    <cellStyle name="Calculation 3 3 9" xfId="2369"/>
    <cellStyle name="Calculation 3 3 9 2" xfId="3473"/>
    <cellStyle name="Calculation 3 3 9 2 2" xfId="16688"/>
    <cellStyle name="Calculation 3 3 9 2 2 2" xfId="34711"/>
    <cellStyle name="Calculation 3 3 9 2 3" xfId="22349"/>
    <cellStyle name="Calculation 3 3 9 2 3 2" xfId="40413"/>
    <cellStyle name="Calculation 3 3 9 2 4" xfId="30809"/>
    <cellStyle name="Calculation 3 3 9 2 5" xfId="12797"/>
    <cellStyle name="Calculation 3 3 9 3" xfId="4512"/>
    <cellStyle name="Calculation 3 3 9 3 2" xfId="19539"/>
    <cellStyle name="Calculation 3 3 9 3 2 2" xfId="37562"/>
    <cellStyle name="Calculation 3 3 9 3 3" xfId="27966"/>
    <cellStyle name="Calculation 3 3 9 4" xfId="25149"/>
    <cellStyle name="Calculation 3 3 9 5" xfId="7363"/>
    <cellStyle name="Calculation 3 4" xfId="1887"/>
    <cellStyle name="Calculation 3 4 10" xfId="12215"/>
    <cellStyle name="Calculation 3 4 10 2" xfId="16066"/>
    <cellStyle name="Calculation 3 4 10 2 2" xfId="34089"/>
    <cellStyle name="Calculation 3 4 10 3" xfId="21727"/>
    <cellStyle name="Calculation 3 4 10 3 2" xfId="39791"/>
    <cellStyle name="Calculation 3 4 10 4" xfId="30187"/>
    <cellStyle name="Calculation 3 4 11" xfId="9533"/>
    <cellStyle name="Calculation 3 4 11 2" xfId="18917"/>
    <cellStyle name="Calculation 3 4 11 2 2" xfId="36940"/>
    <cellStyle name="Calculation 3 4 11 3" xfId="27343"/>
    <cellStyle name="Calculation 3 4 12" xfId="24532"/>
    <cellStyle name="Calculation 3 4 13" xfId="6782"/>
    <cellStyle name="Calculation 3 4 2" xfId="1332"/>
    <cellStyle name="Calculation 3 4 2 2" xfId="3707"/>
    <cellStyle name="Calculation 3 4 2 2 2" xfId="13307"/>
    <cellStyle name="Calculation 3 4 2 2 2 2" xfId="17198"/>
    <cellStyle name="Calculation 3 4 2 2 2 2 2" xfId="35221"/>
    <cellStyle name="Calculation 3 4 2 2 2 3" xfId="22859"/>
    <cellStyle name="Calculation 3 4 2 2 2 3 2" xfId="40923"/>
    <cellStyle name="Calculation 3 4 2 2 2 4" xfId="31319"/>
    <cellStyle name="Calculation 3 4 2 2 3" xfId="10558"/>
    <cellStyle name="Calculation 3 4 2 2 3 2" xfId="20049"/>
    <cellStyle name="Calculation 3 4 2 2 3 2 2" xfId="38072"/>
    <cellStyle name="Calculation 3 4 2 2 3 3" xfId="28476"/>
    <cellStyle name="Calculation 3 4 2 2 4" xfId="25659"/>
    <cellStyle name="Calculation 3 4 2 2 5" xfId="7873"/>
    <cellStyle name="Calculation 3 4 2 2 6" xfId="5478"/>
    <cellStyle name="Calculation 3 4 2 3" xfId="4745"/>
    <cellStyle name="Calculation 3 4 2 3 2" xfId="13946"/>
    <cellStyle name="Calculation 3 4 2 3 2 2" xfId="17837"/>
    <cellStyle name="Calculation 3 4 2 3 2 2 2" xfId="35860"/>
    <cellStyle name="Calculation 3 4 2 3 2 3" xfId="23498"/>
    <cellStyle name="Calculation 3 4 2 3 2 3 2" xfId="41562"/>
    <cellStyle name="Calculation 3 4 2 3 2 4" xfId="31958"/>
    <cellStyle name="Calculation 3 4 2 3 3" xfId="11182"/>
    <cellStyle name="Calculation 3 4 2 3 3 2" xfId="20688"/>
    <cellStyle name="Calculation 3 4 2 3 3 2 2" xfId="38711"/>
    <cellStyle name="Calculation 3 4 2 3 3 3" xfId="29115"/>
    <cellStyle name="Calculation 3 4 2 3 4" xfId="26298"/>
    <cellStyle name="Calculation 3 4 2 3 5" xfId="8512"/>
    <cellStyle name="Calculation 3 4 2 4" xfId="6321"/>
    <cellStyle name="Calculation 3 4 2 4 2" xfId="14557"/>
    <cellStyle name="Calculation 3 4 2 4 2 2" xfId="18448"/>
    <cellStyle name="Calculation 3 4 2 4 2 2 2" xfId="36471"/>
    <cellStyle name="Calculation 3 4 2 4 2 3" xfId="24109"/>
    <cellStyle name="Calculation 3 4 2 4 2 3 2" xfId="42173"/>
    <cellStyle name="Calculation 3 4 2 4 2 4" xfId="32569"/>
    <cellStyle name="Calculation 3 4 2 4 3" xfId="11793"/>
    <cellStyle name="Calculation 3 4 2 4 3 2" xfId="21299"/>
    <cellStyle name="Calculation 3 4 2 4 3 2 2" xfId="39322"/>
    <cellStyle name="Calculation 3 4 2 4 3 3" xfId="29726"/>
    <cellStyle name="Calculation 3 4 2 4 4" xfId="26909"/>
    <cellStyle name="Calculation 3 4 2 4 5" xfId="9103"/>
    <cellStyle name="Calculation 3 4 2 5" xfId="12508"/>
    <cellStyle name="Calculation 3 4 2 5 2" xfId="16399"/>
    <cellStyle name="Calculation 3 4 2 5 2 2" xfId="34422"/>
    <cellStyle name="Calculation 3 4 2 5 3" xfId="22060"/>
    <cellStyle name="Calculation 3 4 2 5 3 2" xfId="40124"/>
    <cellStyle name="Calculation 3 4 2 5 4" xfId="30520"/>
    <cellStyle name="Calculation 3 4 2 6" xfId="9867"/>
    <cellStyle name="Calculation 3 4 2 6 2" xfId="19250"/>
    <cellStyle name="Calculation 3 4 2 6 2 2" xfId="37273"/>
    <cellStyle name="Calculation 3 4 2 6 3" xfId="27677"/>
    <cellStyle name="Calculation 3 4 2 7" xfId="24865"/>
    <cellStyle name="Calculation 3 4 2 8" xfId="7094"/>
    <cellStyle name="Calculation 3 4 3" xfId="1105"/>
    <cellStyle name="Calculation 3 4 3 2" xfId="3799"/>
    <cellStyle name="Calculation 3 4 3 2 2" xfId="13373"/>
    <cellStyle name="Calculation 3 4 3 2 2 2" xfId="17264"/>
    <cellStyle name="Calculation 3 4 3 2 2 2 2" xfId="35287"/>
    <cellStyle name="Calculation 3 4 3 2 2 3" xfId="22925"/>
    <cellStyle name="Calculation 3 4 3 2 2 3 2" xfId="40989"/>
    <cellStyle name="Calculation 3 4 3 2 2 4" xfId="31385"/>
    <cellStyle name="Calculation 3 4 3 2 3" xfId="10624"/>
    <cellStyle name="Calculation 3 4 3 2 3 2" xfId="20115"/>
    <cellStyle name="Calculation 3 4 3 2 3 2 2" xfId="38138"/>
    <cellStyle name="Calculation 3 4 3 2 3 3" xfId="28542"/>
    <cellStyle name="Calculation 3 4 3 2 4" xfId="25725"/>
    <cellStyle name="Calculation 3 4 3 2 5" xfId="7939"/>
    <cellStyle name="Calculation 3 4 3 2 6" xfId="5544"/>
    <cellStyle name="Calculation 3 4 3 3" xfId="4837"/>
    <cellStyle name="Calculation 3 4 3 3 2" xfId="14012"/>
    <cellStyle name="Calculation 3 4 3 3 2 2" xfId="17903"/>
    <cellStyle name="Calculation 3 4 3 3 2 2 2" xfId="35926"/>
    <cellStyle name="Calculation 3 4 3 3 2 3" xfId="23564"/>
    <cellStyle name="Calculation 3 4 3 3 2 3 2" xfId="41628"/>
    <cellStyle name="Calculation 3 4 3 3 2 4" xfId="32024"/>
    <cellStyle name="Calculation 3 4 3 3 3" xfId="11248"/>
    <cellStyle name="Calculation 3 4 3 3 3 2" xfId="20754"/>
    <cellStyle name="Calculation 3 4 3 3 3 2 2" xfId="38777"/>
    <cellStyle name="Calculation 3 4 3 3 3 3" xfId="29181"/>
    <cellStyle name="Calculation 3 4 3 3 4" xfId="26364"/>
    <cellStyle name="Calculation 3 4 3 3 5" xfId="8578"/>
    <cellStyle name="Calculation 3 4 3 4" xfId="6368"/>
    <cellStyle name="Calculation 3 4 3 4 2" xfId="14623"/>
    <cellStyle name="Calculation 3 4 3 4 2 2" xfId="18514"/>
    <cellStyle name="Calculation 3 4 3 4 2 2 2" xfId="36537"/>
    <cellStyle name="Calculation 3 4 3 4 2 3" xfId="24175"/>
    <cellStyle name="Calculation 3 4 3 4 2 3 2" xfId="42239"/>
    <cellStyle name="Calculation 3 4 3 4 2 4" xfId="32635"/>
    <cellStyle name="Calculation 3 4 3 4 3" xfId="11859"/>
    <cellStyle name="Calculation 3 4 3 4 3 2" xfId="21365"/>
    <cellStyle name="Calculation 3 4 3 4 3 2 2" xfId="39388"/>
    <cellStyle name="Calculation 3 4 3 4 3 3" xfId="29792"/>
    <cellStyle name="Calculation 3 4 3 4 4" xfId="26975"/>
    <cellStyle name="Calculation 3 4 3 4 5" xfId="9165"/>
    <cellStyle name="Calculation 3 4 3 5" xfId="12574"/>
    <cellStyle name="Calculation 3 4 3 5 2" xfId="16465"/>
    <cellStyle name="Calculation 3 4 3 5 2 2" xfId="34488"/>
    <cellStyle name="Calculation 3 4 3 5 3" xfId="22126"/>
    <cellStyle name="Calculation 3 4 3 5 3 2" xfId="40190"/>
    <cellStyle name="Calculation 3 4 3 5 4" xfId="30586"/>
    <cellStyle name="Calculation 3 4 3 6" xfId="9933"/>
    <cellStyle name="Calculation 3 4 3 6 2" xfId="19316"/>
    <cellStyle name="Calculation 3 4 3 6 2 2" xfId="37339"/>
    <cellStyle name="Calculation 3 4 3 6 3" xfId="27743"/>
    <cellStyle name="Calculation 3 4 3 7" xfId="24931"/>
    <cellStyle name="Calculation 3 4 3 8" xfId="7156"/>
    <cellStyle name="Calculation 3 4 4" xfId="2698"/>
    <cellStyle name="Calculation 3 4 4 2" xfId="3900"/>
    <cellStyle name="Calculation 3 4 4 2 2" xfId="13444"/>
    <cellStyle name="Calculation 3 4 4 2 2 2" xfId="17335"/>
    <cellStyle name="Calculation 3 4 4 2 2 2 2" xfId="35358"/>
    <cellStyle name="Calculation 3 4 4 2 2 3" xfId="22996"/>
    <cellStyle name="Calculation 3 4 4 2 2 3 2" xfId="41060"/>
    <cellStyle name="Calculation 3 4 4 2 2 4" xfId="31456"/>
    <cellStyle name="Calculation 3 4 4 2 3" xfId="10695"/>
    <cellStyle name="Calculation 3 4 4 2 3 2" xfId="20186"/>
    <cellStyle name="Calculation 3 4 4 2 3 2 2" xfId="38209"/>
    <cellStyle name="Calculation 3 4 4 2 3 3" xfId="28613"/>
    <cellStyle name="Calculation 3 4 4 2 4" xfId="25796"/>
    <cellStyle name="Calculation 3 4 4 2 5" xfId="8010"/>
    <cellStyle name="Calculation 3 4 4 2 6" xfId="5614"/>
    <cellStyle name="Calculation 3 4 4 3" xfId="4935"/>
    <cellStyle name="Calculation 3 4 4 3 2" xfId="14083"/>
    <cellStyle name="Calculation 3 4 4 3 2 2" xfId="17974"/>
    <cellStyle name="Calculation 3 4 4 3 2 2 2" xfId="35997"/>
    <cellStyle name="Calculation 3 4 4 3 2 3" xfId="23635"/>
    <cellStyle name="Calculation 3 4 4 3 2 3 2" xfId="41699"/>
    <cellStyle name="Calculation 3 4 4 3 2 4" xfId="32095"/>
    <cellStyle name="Calculation 3 4 4 3 3" xfId="11319"/>
    <cellStyle name="Calculation 3 4 4 3 3 2" xfId="20825"/>
    <cellStyle name="Calculation 3 4 4 3 3 2 2" xfId="38848"/>
    <cellStyle name="Calculation 3 4 4 3 3 3" xfId="29252"/>
    <cellStyle name="Calculation 3 4 4 3 4" xfId="26435"/>
    <cellStyle name="Calculation 3 4 4 3 5" xfId="8649"/>
    <cellStyle name="Calculation 3 4 4 4" xfId="6421"/>
    <cellStyle name="Calculation 3 4 4 4 2" xfId="14694"/>
    <cellStyle name="Calculation 3 4 4 4 2 2" xfId="18585"/>
    <cellStyle name="Calculation 3 4 4 4 2 2 2" xfId="36608"/>
    <cellStyle name="Calculation 3 4 4 4 2 3" xfId="24246"/>
    <cellStyle name="Calculation 3 4 4 4 2 3 2" xfId="42310"/>
    <cellStyle name="Calculation 3 4 4 4 2 4" xfId="32706"/>
    <cellStyle name="Calculation 3 4 4 4 3" xfId="11930"/>
    <cellStyle name="Calculation 3 4 4 4 3 2" xfId="21436"/>
    <cellStyle name="Calculation 3 4 4 4 3 2 2" xfId="39459"/>
    <cellStyle name="Calculation 3 4 4 4 3 3" xfId="29863"/>
    <cellStyle name="Calculation 3 4 4 4 4" xfId="27046"/>
    <cellStyle name="Calculation 3 4 4 4 5" xfId="9231"/>
    <cellStyle name="Calculation 3 4 4 5" xfId="12645"/>
    <cellStyle name="Calculation 3 4 4 5 2" xfId="16536"/>
    <cellStyle name="Calculation 3 4 4 5 2 2" xfId="34559"/>
    <cellStyle name="Calculation 3 4 4 5 3" xfId="22197"/>
    <cellStyle name="Calculation 3 4 4 5 3 2" xfId="40261"/>
    <cellStyle name="Calculation 3 4 4 5 4" xfId="30657"/>
    <cellStyle name="Calculation 3 4 4 6" xfId="10004"/>
    <cellStyle name="Calculation 3 4 4 6 2" xfId="19387"/>
    <cellStyle name="Calculation 3 4 4 6 2 2" xfId="37410"/>
    <cellStyle name="Calculation 3 4 4 6 3" xfId="27814"/>
    <cellStyle name="Calculation 3 4 4 7" xfId="25002"/>
    <cellStyle name="Calculation 3 4 4 8" xfId="7222"/>
    <cellStyle name="Calculation 3 4 5" xfId="2790"/>
    <cellStyle name="Calculation 3 4 5 2" xfId="5663"/>
    <cellStyle name="Calculation 3 4 5 2 2" xfId="13494"/>
    <cellStyle name="Calculation 3 4 5 2 2 2" xfId="17385"/>
    <cellStyle name="Calculation 3 4 5 2 2 2 2" xfId="35408"/>
    <cellStyle name="Calculation 3 4 5 2 2 3" xfId="23046"/>
    <cellStyle name="Calculation 3 4 5 2 2 3 2" xfId="41110"/>
    <cellStyle name="Calculation 3 4 5 2 2 4" xfId="31506"/>
    <cellStyle name="Calculation 3 4 5 2 3" xfId="10745"/>
    <cellStyle name="Calculation 3 4 5 2 3 2" xfId="20236"/>
    <cellStyle name="Calculation 3 4 5 2 3 2 2" xfId="38259"/>
    <cellStyle name="Calculation 3 4 5 2 3 3" xfId="28663"/>
    <cellStyle name="Calculation 3 4 5 2 4" xfId="25846"/>
    <cellStyle name="Calculation 3 4 5 2 5" xfId="8060"/>
    <cellStyle name="Calculation 3 4 5 3" xfId="6110"/>
    <cellStyle name="Calculation 3 4 5 3 2" xfId="14133"/>
    <cellStyle name="Calculation 3 4 5 3 2 2" xfId="18024"/>
    <cellStyle name="Calculation 3 4 5 3 2 2 2" xfId="36047"/>
    <cellStyle name="Calculation 3 4 5 3 2 3" xfId="23685"/>
    <cellStyle name="Calculation 3 4 5 3 2 3 2" xfId="41749"/>
    <cellStyle name="Calculation 3 4 5 3 2 4" xfId="32145"/>
    <cellStyle name="Calculation 3 4 5 3 3" xfId="11369"/>
    <cellStyle name="Calculation 3 4 5 3 3 2" xfId="20875"/>
    <cellStyle name="Calculation 3 4 5 3 3 2 2" xfId="38898"/>
    <cellStyle name="Calculation 3 4 5 3 3 3" xfId="29302"/>
    <cellStyle name="Calculation 3 4 5 3 4" xfId="26485"/>
    <cellStyle name="Calculation 3 4 5 3 5" xfId="8699"/>
    <cellStyle name="Calculation 3 4 5 4" xfId="6465"/>
    <cellStyle name="Calculation 3 4 5 4 2" xfId="14744"/>
    <cellStyle name="Calculation 3 4 5 4 2 2" xfId="18635"/>
    <cellStyle name="Calculation 3 4 5 4 2 2 2" xfId="36658"/>
    <cellStyle name="Calculation 3 4 5 4 2 3" xfId="24296"/>
    <cellStyle name="Calculation 3 4 5 4 2 3 2" xfId="42360"/>
    <cellStyle name="Calculation 3 4 5 4 2 4" xfId="32756"/>
    <cellStyle name="Calculation 3 4 5 4 3" xfId="11980"/>
    <cellStyle name="Calculation 3 4 5 4 3 2" xfId="21486"/>
    <cellStyle name="Calculation 3 4 5 4 3 2 2" xfId="39509"/>
    <cellStyle name="Calculation 3 4 5 4 3 3" xfId="29913"/>
    <cellStyle name="Calculation 3 4 5 4 4" xfId="27096"/>
    <cellStyle name="Calculation 3 4 5 4 5" xfId="9277"/>
    <cellStyle name="Calculation 3 4 5 5" xfId="12695"/>
    <cellStyle name="Calculation 3 4 5 5 2" xfId="16586"/>
    <cellStyle name="Calculation 3 4 5 5 2 2" xfId="34609"/>
    <cellStyle name="Calculation 3 4 5 5 3" xfId="22247"/>
    <cellStyle name="Calculation 3 4 5 5 3 2" xfId="40311"/>
    <cellStyle name="Calculation 3 4 5 5 4" xfId="30707"/>
    <cellStyle name="Calculation 3 4 5 6" xfId="10054"/>
    <cellStyle name="Calculation 3 4 5 6 2" xfId="19437"/>
    <cellStyle name="Calculation 3 4 5 6 2 2" xfId="37460"/>
    <cellStyle name="Calculation 3 4 5 6 3" xfId="27864"/>
    <cellStyle name="Calculation 3 4 5 7" xfId="25052"/>
    <cellStyle name="Calculation 3 4 5 8" xfId="7268"/>
    <cellStyle name="Calculation 3 4 5 9" xfId="5055"/>
    <cellStyle name="Calculation 3 4 6" xfId="2942"/>
    <cellStyle name="Calculation 3 4 6 2" xfId="5708"/>
    <cellStyle name="Calculation 3 4 6 2 2" xfId="13544"/>
    <cellStyle name="Calculation 3 4 6 2 2 2" xfId="17435"/>
    <cellStyle name="Calculation 3 4 6 2 2 2 2" xfId="35458"/>
    <cellStyle name="Calculation 3 4 6 2 2 3" xfId="23096"/>
    <cellStyle name="Calculation 3 4 6 2 2 3 2" xfId="41160"/>
    <cellStyle name="Calculation 3 4 6 2 2 4" xfId="31556"/>
    <cellStyle name="Calculation 3 4 6 2 3" xfId="10795"/>
    <cellStyle name="Calculation 3 4 6 2 3 2" xfId="20286"/>
    <cellStyle name="Calculation 3 4 6 2 3 2 2" xfId="38309"/>
    <cellStyle name="Calculation 3 4 6 2 3 3" xfId="28713"/>
    <cellStyle name="Calculation 3 4 6 2 4" xfId="25896"/>
    <cellStyle name="Calculation 3 4 6 2 5" xfId="8110"/>
    <cellStyle name="Calculation 3 4 6 3" xfId="6152"/>
    <cellStyle name="Calculation 3 4 6 3 2" xfId="14183"/>
    <cellStyle name="Calculation 3 4 6 3 2 2" xfId="18074"/>
    <cellStyle name="Calculation 3 4 6 3 2 2 2" xfId="36097"/>
    <cellStyle name="Calculation 3 4 6 3 2 3" xfId="23735"/>
    <cellStyle name="Calculation 3 4 6 3 2 3 2" xfId="41799"/>
    <cellStyle name="Calculation 3 4 6 3 2 4" xfId="32195"/>
    <cellStyle name="Calculation 3 4 6 3 3" xfId="11419"/>
    <cellStyle name="Calculation 3 4 6 3 3 2" xfId="20925"/>
    <cellStyle name="Calculation 3 4 6 3 3 2 2" xfId="38948"/>
    <cellStyle name="Calculation 3 4 6 3 3 3" xfId="29352"/>
    <cellStyle name="Calculation 3 4 6 3 4" xfId="26535"/>
    <cellStyle name="Calculation 3 4 6 3 5" xfId="8749"/>
    <cellStyle name="Calculation 3 4 6 4" xfId="6509"/>
    <cellStyle name="Calculation 3 4 6 4 2" xfId="14794"/>
    <cellStyle name="Calculation 3 4 6 4 2 2" xfId="18685"/>
    <cellStyle name="Calculation 3 4 6 4 2 2 2" xfId="36708"/>
    <cellStyle name="Calculation 3 4 6 4 2 3" xfId="24346"/>
    <cellStyle name="Calculation 3 4 6 4 2 3 2" xfId="42410"/>
    <cellStyle name="Calculation 3 4 6 4 2 4" xfId="32806"/>
    <cellStyle name="Calculation 3 4 6 4 3" xfId="12030"/>
    <cellStyle name="Calculation 3 4 6 4 3 2" xfId="21536"/>
    <cellStyle name="Calculation 3 4 6 4 3 2 2" xfId="39559"/>
    <cellStyle name="Calculation 3 4 6 4 3 3" xfId="29963"/>
    <cellStyle name="Calculation 3 4 6 4 4" xfId="27146"/>
    <cellStyle name="Calculation 3 4 6 4 5" xfId="9323"/>
    <cellStyle name="Calculation 3 4 6 5" xfId="12745"/>
    <cellStyle name="Calculation 3 4 6 5 2" xfId="16636"/>
    <cellStyle name="Calculation 3 4 6 5 2 2" xfId="34659"/>
    <cellStyle name="Calculation 3 4 6 5 3" xfId="22297"/>
    <cellStyle name="Calculation 3 4 6 5 3 2" xfId="40361"/>
    <cellStyle name="Calculation 3 4 6 5 4" xfId="30757"/>
    <cellStyle name="Calculation 3 4 6 6" xfId="10104"/>
    <cellStyle name="Calculation 3 4 6 6 2" xfId="19487"/>
    <cellStyle name="Calculation 3 4 6 6 2 2" xfId="37510"/>
    <cellStyle name="Calculation 3 4 6 6 3" xfId="27914"/>
    <cellStyle name="Calculation 3 4 6 7" xfId="25102"/>
    <cellStyle name="Calculation 3 4 6 8" xfId="7314"/>
    <cellStyle name="Calculation 3 4 6 9" xfId="5086"/>
    <cellStyle name="Calculation 3 4 7" xfId="3982"/>
    <cellStyle name="Calculation 3 4 7 2" xfId="12965"/>
    <cellStyle name="Calculation 3 4 7 2 2" xfId="16856"/>
    <cellStyle name="Calculation 3 4 7 2 2 2" xfId="34879"/>
    <cellStyle name="Calculation 3 4 7 2 3" xfId="22517"/>
    <cellStyle name="Calculation 3 4 7 2 3 2" xfId="40581"/>
    <cellStyle name="Calculation 3 4 7 2 4" xfId="30977"/>
    <cellStyle name="Calculation 3 4 7 3" xfId="10223"/>
    <cellStyle name="Calculation 3 4 7 3 2" xfId="19707"/>
    <cellStyle name="Calculation 3 4 7 3 2 2" xfId="37730"/>
    <cellStyle name="Calculation 3 4 7 3 3" xfId="28134"/>
    <cellStyle name="Calculation 3 4 7 4" xfId="25317"/>
    <cellStyle name="Calculation 3 4 7 5" xfId="7531"/>
    <cellStyle name="Calculation 3 4 8" xfId="5740"/>
    <cellStyle name="Calculation 3 4 8 2" xfId="13608"/>
    <cellStyle name="Calculation 3 4 8 2 2" xfId="17499"/>
    <cellStyle name="Calculation 3 4 8 2 2 2" xfId="35522"/>
    <cellStyle name="Calculation 3 4 8 2 3" xfId="23160"/>
    <cellStyle name="Calculation 3 4 8 2 3 2" xfId="41224"/>
    <cellStyle name="Calculation 3 4 8 2 4" xfId="31620"/>
    <cellStyle name="Calculation 3 4 8 3" xfId="10846"/>
    <cellStyle name="Calculation 3 4 8 3 2" xfId="20350"/>
    <cellStyle name="Calculation 3 4 8 3 2 2" xfId="38373"/>
    <cellStyle name="Calculation 3 4 8 3 3" xfId="28777"/>
    <cellStyle name="Calculation 3 4 8 4" xfId="25960"/>
    <cellStyle name="Calculation 3 4 8 5" xfId="8174"/>
    <cellStyle name="Calculation 3 4 9" xfId="6192"/>
    <cellStyle name="Calculation 3 4 9 2" xfId="14224"/>
    <cellStyle name="Calculation 3 4 9 2 2" xfId="18115"/>
    <cellStyle name="Calculation 3 4 9 2 2 2" xfId="36138"/>
    <cellStyle name="Calculation 3 4 9 2 3" xfId="23776"/>
    <cellStyle name="Calculation 3 4 9 2 3 2" xfId="41840"/>
    <cellStyle name="Calculation 3 4 9 2 4" xfId="32236"/>
    <cellStyle name="Calculation 3 4 9 3" xfId="11460"/>
    <cellStyle name="Calculation 3 4 9 3 2" xfId="20966"/>
    <cellStyle name="Calculation 3 4 9 3 2 2" xfId="38989"/>
    <cellStyle name="Calculation 3 4 9 3 3" xfId="29393"/>
    <cellStyle name="Calculation 3 4 9 4" xfId="26576"/>
    <cellStyle name="Calculation 3 4 9 5" xfId="8790"/>
    <cellStyle name="Calculation 3 5" xfId="971"/>
    <cellStyle name="Calculation 3 5 2" xfId="1862"/>
    <cellStyle name="Calculation 3 5 2 2" xfId="13215"/>
    <cellStyle name="Calculation 3 5 2 2 2" xfId="17106"/>
    <cellStyle name="Calculation 3 5 2 2 2 2" xfId="35129"/>
    <cellStyle name="Calculation 3 5 2 2 3" xfId="22767"/>
    <cellStyle name="Calculation 3 5 2 2 3 2" xfId="40831"/>
    <cellStyle name="Calculation 3 5 2 2 4" xfId="31227"/>
    <cellStyle name="Calculation 3 5 2 3" xfId="10466"/>
    <cellStyle name="Calculation 3 5 2 3 2" xfId="19957"/>
    <cellStyle name="Calculation 3 5 2 3 2 2" xfId="37980"/>
    <cellStyle name="Calculation 3 5 2 3 3" xfId="28384"/>
    <cellStyle name="Calculation 3 5 2 4" xfId="25567"/>
    <cellStyle name="Calculation 3 5 2 5" xfId="7781"/>
    <cellStyle name="Calculation 3 5 2 6" xfId="5386"/>
    <cellStyle name="Calculation 3 5 3" xfId="3617"/>
    <cellStyle name="Calculation 3 5 3 2" xfId="13854"/>
    <cellStyle name="Calculation 3 5 3 2 2" xfId="17745"/>
    <cellStyle name="Calculation 3 5 3 2 2 2" xfId="35768"/>
    <cellStyle name="Calculation 3 5 3 2 3" xfId="23406"/>
    <cellStyle name="Calculation 3 5 3 2 3 2" xfId="41470"/>
    <cellStyle name="Calculation 3 5 3 2 4" xfId="31866"/>
    <cellStyle name="Calculation 3 5 3 3" xfId="11090"/>
    <cellStyle name="Calculation 3 5 3 3 2" xfId="20596"/>
    <cellStyle name="Calculation 3 5 3 3 2 2" xfId="38619"/>
    <cellStyle name="Calculation 3 5 3 3 3" xfId="29023"/>
    <cellStyle name="Calculation 3 5 3 4" xfId="26206"/>
    <cellStyle name="Calculation 3 5 3 5" xfId="8420"/>
    <cellStyle name="Calculation 3 5 3 6" xfId="5966"/>
    <cellStyle name="Calculation 3 5 4" xfId="4655"/>
    <cellStyle name="Calculation 3 5 4 2" xfId="14465"/>
    <cellStyle name="Calculation 3 5 4 2 2" xfId="18356"/>
    <cellStyle name="Calculation 3 5 4 2 2 2" xfId="36379"/>
    <cellStyle name="Calculation 3 5 4 2 3" xfId="24017"/>
    <cellStyle name="Calculation 3 5 4 2 3 2" xfId="42081"/>
    <cellStyle name="Calculation 3 5 4 2 4" xfId="32477"/>
    <cellStyle name="Calculation 3 5 4 3" xfId="11701"/>
    <cellStyle name="Calculation 3 5 4 3 2" xfId="21207"/>
    <cellStyle name="Calculation 3 5 4 3 2 2" xfId="39230"/>
    <cellStyle name="Calculation 3 5 4 3 3" xfId="29634"/>
    <cellStyle name="Calculation 3 5 4 4" xfId="26817"/>
    <cellStyle name="Calculation 3 5 4 5" xfId="9017"/>
    <cellStyle name="Calculation 3 5 5" xfId="12456"/>
    <cellStyle name="Calculation 3 5 5 2" xfId="16307"/>
    <cellStyle name="Calculation 3 5 5 2 2" xfId="34330"/>
    <cellStyle name="Calculation 3 5 5 3" xfId="21968"/>
    <cellStyle name="Calculation 3 5 5 3 2" xfId="40032"/>
    <cellStyle name="Calculation 3 5 5 4" xfId="30428"/>
    <cellStyle name="Calculation 3 5 6" xfId="9775"/>
    <cellStyle name="Calculation 3 5 6 2" xfId="19158"/>
    <cellStyle name="Calculation 3 5 6 2 2" xfId="37181"/>
    <cellStyle name="Calculation 3 5 6 3" xfId="27585"/>
    <cellStyle name="Calculation 3 5 7" xfId="24773"/>
    <cellStyle name="Calculation 3 5 8" xfId="7008"/>
    <cellStyle name="Calculation 3 6" xfId="964"/>
    <cellStyle name="Calculation 3 6 2" xfId="1432"/>
    <cellStyle name="Calculation 3 6 2 2" xfId="13431"/>
    <cellStyle name="Calculation 3 6 2 2 2" xfId="17322"/>
    <cellStyle name="Calculation 3 6 2 2 2 2" xfId="35345"/>
    <cellStyle name="Calculation 3 6 2 2 3" xfId="22983"/>
    <cellStyle name="Calculation 3 6 2 2 3 2" xfId="41047"/>
    <cellStyle name="Calculation 3 6 2 2 4" xfId="31443"/>
    <cellStyle name="Calculation 3 6 2 3" xfId="10682"/>
    <cellStyle name="Calculation 3 6 2 3 2" xfId="20173"/>
    <cellStyle name="Calculation 3 6 2 3 2 2" xfId="38196"/>
    <cellStyle name="Calculation 3 6 2 3 3" xfId="28600"/>
    <cellStyle name="Calculation 3 6 2 4" xfId="25783"/>
    <cellStyle name="Calculation 3 6 2 5" xfId="7997"/>
    <cellStyle name="Calculation 3 6 2 6" xfId="5601"/>
    <cellStyle name="Calculation 3 6 3" xfId="6094"/>
    <cellStyle name="Calculation 3 6 3 2" xfId="14070"/>
    <cellStyle name="Calculation 3 6 3 2 2" xfId="17961"/>
    <cellStyle name="Calculation 3 6 3 2 2 2" xfId="35984"/>
    <cellStyle name="Calculation 3 6 3 2 3" xfId="23622"/>
    <cellStyle name="Calculation 3 6 3 2 3 2" xfId="41686"/>
    <cellStyle name="Calculation 3 6 3 2 4" xfId="32082"/>
    <cellStyle name="Calculation 3 6 3 3" xfId="11306"/>
    <cellStyle name="Calculation 3 6 3 3 2" xfId="20812"/>
    <cellStyle name="Calculation 3 6 3 3 2 2" xfId="38835"/>
    <cellStyle name="Calculation 3 6 3 3 3" xfId="29239"/>
    <cellStyle name="Calculation 3 6 3 4" xfId="26422"/>
    <cellStyle name="Calculation 3 6 3 5" xfId="8636"/>
    <cellStyle name="Calculation 3 6 4" xfId="6408"/>
    <cellStyle name="Calculation 3 6 4 2" xfId="14681"/>
    <cellStyle name="Calculation 3 6 4 2 2" xfId="18572"/>
    <cellStyle name="Calculation 3 6 4 2 2 2" xfId="36595"/>
    <cellStyle name="Calculation 3 6 4 2 3" xfId="24233"/>
    <cellStyle name="Calculation 3 6 4 2 3 2" xfId="42297"/>
    <cellStyle name="Calculation 3 6 4 2 4" xfId="32693"/>
    <cellStyle name="Calculation 3 6 4 3" xfId="11917"/>
    <cellStyle name="Calculation 3 6 4 3 2" xfId="21423"/>
    <cellStyle name="Calculation 3 6 4 3 2 2" xfId="39446"/>
    <cellStyle name="Calculation 3 6 4 3 3" xfId="29850"/>
    <cellStyle name="Calculation 3 6 4 4" xfId="27033"/>
    <cellStyle name="Calculation 3 6 4 5" xfId="9219"/>
    <cellStyle name="Calculation 3 6 5" xfId="12632"/>
    <cellStyle name="Calculation 3 6 5 2" xfId="16523"/>
    <cellStyle name="Calculation 3 6 5 2 2" xfId="34546"/>
    <cellStyle name="Calculation 3 6 5 3" xfId="22184"/>
    <cellStyle name="Calculation 3 6 5 3 2" xfId="40248"/>
    <cellStyle name="Calculation 3 6 5 4" xfId="30644"/>
    <cellStyle name="Calculation 3 6 6" xfId="9991"/>
    <cellStyle name="Calculation 3 6 6 2" xfId="19374"/>
    <cellStyle name="Calculation 3 6 6 2 2" xfId="37397"/>
    <cellStyle name="Calculation 3 6 6 3" xfId="27801"/>
    <cellStyle name="Calculation 3 6 7" xfId="24989"/>
    <cellStyle name="Calculation 3 6 8" xfId="7210"/>
    <cellStyle name="Calculation 3 6 9" xfId="5046"/>
    <cellStyle name="Calculation 3 7" xfId="1199"/>
    <cellStyle name="Calculation 3 7 2" xfId="1379"/>
    <cellStyle name="Calculation 3 7 2 2" xfId="16751"/>
    <cellStyle name="Calculation 3 7 2 2 2" xfId="34774"/>
    <cellStyle name="Calculation 3 7 2 3" xfId="22412"/>
    <cellStyle name="Calculation 3 7 2 3 2" xfId="40476"/>
    <cellStyle name="Calculation 3 7 2 4" xfId="30872"/>
    <cellStyle name="Calculation 3 7 2 5" xfId="12860"/>
    <cellStyle name="Calculation 3 7 3" xfId="10170"/>
    <cellStyle name="Calculation 3 7 3 2" xfId="19602"/>
    <cellStyle name="Calculation 3 7 3 2 2" xfId="37625"/>
    <cellStyle name="Calculation 3 7 3 3" xfId="28029"/>
    <cellStyle name="Calculation 3 7 4" xfId="25212"/>
    <cellStyle name="Calculation 3 7 5" xfId="7426"/>
    <cellStyle name="Calculation 3 7 6" xfId="5116"/>
    <cellStyle name="Calculation 3 8" xfId="910"/>
    <cellStyle name="Calculation 3 8 2" xfId="1826"/>
    <cellStyle name="Calculation 3 8 2 2" xfId="33998"/>
    <cellStyle name="Calculation 3 8 2 3" xfId="15975"/>
    <cellStyle name="Calculation 3 8 3" xfId="21677"/>
    <cellStyle name="Calculation 3 8 3 2" xfId="39700"/>
    <cellStyle name="Calculation 3 8 4" xfId="30097"/>
    <cellStyle name="Calculation 3 8 5" xfId="12166"/>
    <cellStyle name="Calculation 3 9" xfId="787"/>
    <cellStyle name="Calculation 3 9 2" xfId="2043"/>
    <cellStyle name="Calculation 3 9 2 2" xfId="36849"/>
    <cellStyle name="Calculation 3 9 2 3" xfId="18826"/>
    <cellStyle name="Calculation 3 9 3" xfId="27293"/>
    <cellStyle name="Calculation 3 9 4" xfId="9484"/>
    <cellStyle name="Calculation 4" xfId="1557"/>
    <cellStyle name="Calculation 4 2" xfId="6567"/>
    <cellStyle name="Calculation 4 2 2" xfId="6568"/>
    <cellStyle name="Calculation 4 2 2 2" xfId="14828"/>
    <cellStyle name="Calculation 4 2 2 2 2" xfId="18719"/>
    <cellStyle name="Calculation 4 2 2 2 2 2" xfId="36742"/>
    <cellStyle name="Calculation 4 2 2 2 3" xfId="24380"/>
    <cellStyle name="Calculation 4 2 2 2 3 2" xfId="42444"/>
    <cellStyle name="Calculation 4 2 2 2 4" xfId="32840"/>
    <cellStyle name="Calculation 4 2 2 3" xfId="12064"/>
    <cellStyle name="Calculation 4 2 2 3 2" xfId="21570"/>
    <cellStyle name="Calculation 4 2 2 3 2 2" xfId="39593"/>
    <cellStyle name="Calculation 4 2 2 3 3" xfId="29997"/>
    <cellStyle name="Calculation 4 2 2 4" xfId="27180"/>
    <cellStyle name="Calculation 4 2 2 5" xfId="9354"/>
    <cellStyle name="Calculation 4 2 3" xfId="6569"/>
    <cellStyle name="Calculation 4 2 3 2" xfId="14829"/>
    <cellStyle name="Calculation 4 2 3 2 2" xfId="18720"/>
    <cellStyle name="Calculation 4 2 3 2 2 2" xfId="36743"/>
    <cellStyle name="Calculation 4 2 3 2 3" xfId="24381"/>
    <cellStyle name="Calculation 4 2 3 2 3 2" xfId="42445"/>
    <cellStyle name="Calculation 4 2 3 2 4" xfId="32841"/>
    <cellStyle name="Calculation 4 2 3 3" xfId="12065"/>
    <cellStyle name="Calculation 4 2 3 3 2" xfId="21571"/>
    <cellStyle name="Calculation 4 2 3 3 2 2" xfId="39594"/>
    <cellStyle name="Calculation 4 2 3 3 3" xfId="29998"/>
    <cellStyle name="Calculation 4 2 3 4" xfId="27181"/>
    <cellStyle name="Calculation 4 2 3 5" xfId="9355"/>
    <cellStyle name="Calculation 4 2 4" xfId="6570"/>
    <cellStyle name="Calculation 4 2 4 2" xfId="14830"/>
    <cellStyle name="Calculation 4 2 4 2 2" xfId="18721"/>
    <cellStyle name="Calculation 4 2 4 2 2 2" xfId="36744"/>
    <cellStyle name="Calculation 4 2 4 2 3" xfId="24382"/>
    <cellStyle name="Calculation 4 2 4 2 3 2" xfId="42446"/>
    <cellStyle name="Calculation 4 2 4 2 4" xfId="32842"/>
    <cellStyle name="Calculation 4 2 4 3" xfId="12066"/>
    <cellStyle name="Calculation 4 2 4 3 2" xfId="21572"/>
    <cellStyle name="Calculation 4 2 4 3 2 2" xfId="39595"/>
    <cellStyle name="Calculation 4 2 4 3 3" xfId="29999"/>
    <cellStyle name="Calculation 4 2 4 4" xfId="27182"/>
    <cellStyle name="Calculation 4 2 4 5" xfId="9356"/>
    <cellStyle name="Calculation 4 2 5" xfId="6571"/>
    <cellStyle name="Calculation 4 2 5 2" xfId="14831"/>
    <cellStyle name="Calculation 4 2 5 2 2" xfId="18722"/>
    <cellStyle name="Calculation 4 2 5 2 2 2" xfId="36745"/>
    <cellStyle name="Calculation 4 2 5 2 3" xfId="24383"/>
    <cellStyle name="Calculation 4 2 5 2 3 2" xfId="42447"/>
    <cellStyle name="Calculation 4 2 5 2 4" xfId="32843"/>
    <cellStyle name="Calculation 4 2 5 3" xfId="12067"/>
    <cellStyle name="Calculation 4 2 5 3 2" xfId="21573"/>
    <cellStyle name="Calculation 4 2 5 3 2 2" xfId="39596"/>
    <cellStyle name="Calculation 4 2 5 3 3" xfId="30000"/>
    <cellStyle name="Calculation 4 2 5 4" xfId="27183"/>
    <cellStyle name="Calculation 4 2 5 5" xfId="9357"/>
    <cellStyle name="Calculation 4 2 6" xfId="14827"/>
    <cellStyle name="Calculation 4 2 6 2" xfId="18718"/>
    <cellStyle name="Calculation 4 2 6 2 2" xfId="36741"/>
    <cellStyle name="Calculation 4 2 6 3" xfId="24379"/>
    <cellStyle name="Calculation 4 2 6 3 2" xfId="42443"/>
    <cellStyle name="Calculation 4 2 6 4" xfId="32839"/>
    <cellStyle name="Calculation 4 2 7" xfId="12063"/>
    <cellStyle name="Calculation 4 2 7 2" xfId="21569"/>
    <cellStyle name="Calculation 4 2 7 2 2" xfId="39592"/>
    <cellStyle name="Calculation 4 2 7 3" xfId="29996"/>
    <cellStyle name="Calculation 4 2 8" xfId="27179"/>
    <cellStyle name="Calculation 4 2 9" xfId="9353"/>
    <cellStyle name="Calculation 4 3" xfId="6572"/>
    <cellStyle name="Calculation 4 3 2" xfId="6573"/>
    <cellStyle name="Calculation 4 3 2 2" xfId="14833"/>
    <cellStyle name="Calculation 4 3 2 2 2" xfId="18724"/>
    <cellStyle name="Calculation 4 3 2 2 2 2" xfId="36747"/>
    <cellStyle name="Calculation 4 3 2 2 3" xfId="24385"/>
    <cellStyle name="Calculation 4 3 2 2 3 2" xfId="42449"/>
    <cellStyle name="Calculation 4 3 2 2 4" xfId="32845"/>
    <cellStyle name="Calculation 4 3 2 3" xfId="12069"/>
    <cellStyle name="Calculation 4 3 2 3 2" xfId="21575"/>
    <cellStyle name="Calculation 4 3 2 3 2 2" xfId="39598"/>
    <cellStyle name="Calculation 4 3 2 3 3" xfId="30002"/>
    <cellStyle name="Calculation 4 3 2 4" xfId="27185"/>
    <cellStyle name="Calculation 4 3 2 5" xfId="9359"/>
    <cellStyle name="Calculation 4 3 3" xfId="6574"/>
    <cellStyle name="Calculation 4 3 3 2" xfId="14834"/>
    <cellStyle name="Calculation 4 3 3 2 2" xfId="18725"/>
    <cellStyle name="Calculation 4 3 3 2 2 2" xfId="36748"/>
    <cellStyle name="Calculation 4 3 3 2 3" xfId="24386"/>
    <cellStyle name="Calculation 4 3 3 2 3 2" xfId="42450"/>
    <cellStyle name="Calculation 4 3 3 2 4" xfId="32846"/>
    <cellStyle name="Calculation 4 3 3 3" xfId="12070"/>
    <cellStyle name="Calculation 4 3 3 3 2" xfId="21576"/>
    <cellStyle name="Calculation 4 3 3 3 2 2" xfId="39599"/>
    <cellStyle name="Calculation 4 3 3 3 3" xfId="30003"/>
    <cellStyle name="Calculation 4 3 3 4" xfId="27186"/>
    <cellStyle name="Calculation 4 3 3 5" xfId="9360"/>
    <cellStyle name="Calculation 4 3 4" xfId="6575"/>
    <cellStyle name="Calculation 4 3 4 2" xfId="14835"/>
    <cellStyle name="Calculation 4 3 4 2 2" xfId="18726"/>
    <cellStyle name="Calculation 4 3 4 2 2 2" xfId="36749"/>
    <cellStyle name="Calculation 4 3 4 2 3" xfId="24387"/>
    <cellStyle name="Calculation 4 3 4 2 3 2" xfId="42451"/>
    <cellStyle name="Calculation 4 3 4 2 4" xfId="32847"/>
    <cellStyle name="Calculation 4 3 4 3" xfId="12071"/>
    <cellStyle name="Calculation 4 3 4 3 2" xfId="21577"/>
    <cellStyle name="Calculation 4 3 4 3 2 2" xfId="39600"/>
    <cellStyle name="Calculation 4 3 4 3 3" xfId="30004"/>
    <cellStyle name="Calculation 4 3 4 4" xfId="27187"/>
    <cellStyle name="Calculation 4 3 4 5" xfId="9361"/>
    <cellStyle name="Calculation 4 3 5" xfId="6576"/>
    <cellStyle name="Calculation 4 3 5 2" xfId="14836"/>
    <cellStyle name="Calculation 4 3 5 2 2" xfId="18727"/>
    <cellStyle name="Calculation 4 3 5 2 2 2" xfId="36750"/>
    <cellStyle name="Calculation 4 3 5 2 3" xfId="24388"/>
    <cellStyle name="Calculation 4 3 5 2 3 2" xfId="42452"/>
    <cellStyle name="Calculation 4 3 5 2 4" xfId="32848"/>
    <cellStyle name="Calculation 4 3 5 3" xfId="12072"/>
    <cellStyle name="Calculation 4 3 5 3 2" xfId="21578"/>
    <cellStyle name="Calculation 4 3 5 3 2 2" xfId="39601"/>
    <cellStyle name="Calculation 4 3 5 3 3" xfId="30005"/>
    <cellStyle name="Calculation 4 3 5 4" xfId="27188"/>
    <cellStyle name="Calculation 4 3 5 5" xfId="9362"/>
    <cellStyle name="Calculation 4 3 6" xfId="14832"/>
    <cellStyle name="Calculation 4 3 6 2" xfId="18723"/>
    <cellStyle name="Calculation 4 3 6 2 2" xfId="36746"/>
    <cellStyle name="Calculation 4 3 6 3" xfId="24384"/>
    <cellStyle name="Calculation 4 3 6 3 2" xfId="42448"/>
    <cellStyle name="Calculation 4 3 6 4" xfId="32844"/>
    <cellStyle name="Calculation 4 3 7" xfId="12068"/>
    <cellStyle name="Calculation 4 3 7 2" xfId="21574"/>
    <cellStyle name="Calculation 4 3 7 2 2" xfId="39597"/>
    <cellStyle name="Calculation 4 3 7 3" xfId="30001"/>
    <cellStyle name="Calculation 4 3 8" xfId="27184"/>
    <cellStyle name="Calculation 4 3 9" xfId="9358"/>
    <cellStyle name="Calculation 4 4" xfId="6577"/>
    <cellStyle name="Calculation 4 4 2" xfId="6578"/>
    <cellStyle name="Calculation 4 4 2 2" xfId="14838"/>
    <cellStyle name="Calculation 4 4 2 2 2" xfId="18729"/>
    <cellStyle name="Calculation 4 4 2 2 2 2" xfId="36752"/>
    <cellStyle name="Calculation 4 4 2 2 3" xfId="24390"/>
    <cellStyle name="Calculation 4 4 2 2 3 2" xfId="42454"/>
    <cellStyle name="Calculation 4 4 2 2 4" xfId="32850"/>
    <cellStyle name="Calculation 4 4 2 3" xfId="12074"/>
    <cellStyle name="Calculation 4 4 2 3 2" xfId="21580"/>
    <cellStyle name="Calculation 4 4 2 3 2 2" xfId="39603"/>
    <cellStyle name="Calculation 4 4 2 3 3" xfId="30007"/>
    <cellStyle name="Calculation 4 4 2 4" xfId="27190"/>
    <cellStyle name="Calculation 4 4 2 5" xfId="9364"/>
    <cellStyle name="Calculation 4 4 3" xfId="6579"/>
    <cellStyle name="Calculation 4 4 3 2" xfId="14839"/>
    <cellStyle name="Calculation 4 4 3 2 2" xfId="18730"/>
    <cellStyle name="Calculation 4 4 3 2 2 2" xfId="36753"/>
    <cellStyle name="Calculation 4 4 3 2 3" xfId="24391"/>
    <cellStyle name="Calculation 4 4 3 2 3 2" xfId="42455"/>
    <cellStyle name="Calculation 4 4 3 2 4" xfId="32851"/>
    <cellStyle name="Calculation 4 4 3 3" xfId="12075"/>
    <cellStyle name="Calculation 4 4 3 3 2" xfId="21581"/>
    <cellStyle name="Calculation 4 4 3 3 2 2" xfId="39604"/>
    <cellStyle name="Calculation 4 4 3 3 3" xfId="30008"/>
    <cellStyle name="Calculation 4 4 3 4" xfId="27191"/>
    <cellStyle name="Calculation 4 4 3 5" xfId="9365"/>
    <cellStyle name="Calculation 4 4 4" xfId="6580"/>
    <cellStyle name="Calculation 4 4 4 2" xfId="14840"/>
    <cellStyle name="Calculation 4 4 4 2 2" xfId="18731"/>
    <cellStyle name="Calculation 4 4 4 2 2 2" xfId="36754"/>
    <cellStyle name="Calculation 4 4 4 2 3" xfId="24392"/>
    <cellStyle name="Calculation 4 4 4 2 3 2" xfId="42456"/>
    <cellStyle name="Calculation 4 4 4 2 4" xfId="32852"/>
    <cellStyle name="Calculation 4 4 4 3" xfId="12076"/>
    <cellStyle name="Calculation 4 4 4 3 2" xfId="21582"/>
    <cellStyle name="Calculation 4 4 4 3 2 2" xfId="39605"/>
    <cellStyle name="Calculation 4 4 4 3 3" xfId="30009"/>
    <cellStyle name="Calculation 4 4 4 4" xfId="27192"/>
    <cellStyle name="Calculation 4 4 4 5" xfId="9366"/>
    <cellStyle name="Calculation 4 4 5" xfId="6581"/>
    <cellStyle name="Calculation 4 4 5 2" xfId="14841"/>
    <cellStyle name="Calculation 4 4 5 2 2" xfId="18732"/>
    <cellStyle name="Calculation 4 4 5 2 2 2" xfId="36755"/>
    <cellStyle name="Calculation 4 4 5 2 3" xfId="24393"/>
    <cellStyle name="Calculation 4 4 5 2 3 2" xfId="42457"/>
    <cellStyle name="Calculation 4 4 5 2 4" xfId="32853"/>
    <cellStyle name="Calculation 4 4 5 3" xfId="12077"/>
    <cellStyle name="Calculation 4 4 5 3 2" xfId="21583"/>
    <cellStyle name="Calculation 4 4 5 3 2 2" xfId="39606"/>
    <cellStyle name="Calculation 4 4 5 3 3" xfId="30010"/>
    <cellStyle name="Calculation 4 4 5 4" xfId="27193"/>
    <cellStyle name="Calculation 4 4 5 5" xfId="9367"/>
    <cellStyle name="Calculation 4 4 6" xfId="14837"/>
    <cellStyle name="Calculation 4 4 6 2" xfId="18728"/>
    <cellStyle name="Calculation 4 4 6 2 2" xfId="36751"/>
    <cellStyle name="Calculation 4 4 6 3" xfId="24389"/>
    <cellStyle name="Calculation 4 4 6 3 2" xfId="42453"/>
    <cellStyle name="Calculation 4 4 6 4" xfId="32849"/>
    <cellStyle name="Calculation 4 4 7" xfId="12073"/>
    <cellStyle name="Calculation 4 4 7 2" xfId="21579"/>
    <cellStyle name="Calculation 4 4 7 2 2" xfId="39602"/>
    <cellStyle name="Calculation 4 4 7 3" xfId="30006"/>
    <cellStyle name="Calculation 4 4 8" xfId="27189"/>
    <cellStyle name="Calculation 4 4 9" xfId="9363"/>
    <cellStyle name="Calculation 4 5" xfId="6582"/>
    <cellStyle name="Calculation 5" xfId="1558"/>
    <cellStyle name="Calculation 5 10" xfId="831"/>
    <cellStyle name="Calculation 5 10 2" xfId="2000"/>
    <cellStyle name="Calculation 5 10 3" xfId="24483"/>
    <cellStyle name="Calculation 5 11" xfId="878"/>
    <cellStyle name="Calculation 5 11 2" xfId="1929"/>
    <cellStyle name="Calculation 5 11 3" xfId="6696"/>
    <cellStyle name="Calculation 5 12" xfId="1085"/>
    <cellStyle name="Calculation 5 13" xfId="1210"/>
    <cellStyle name="Calculation 5 14" xfId="2341"/>
    <cellStyle name="Calculation 5 15" xfId="2434"/>
    <cellStyle name="Calculation 5 16" xfId="2601"/>
    <cellStyle name="Calculation 5 17" xfId="2599"/>
    <cellStyle name="Calculation 5 18" xfId="2867"/>
    <cellStyle name="Calculation 5 2" xfId="1708"/>
    <cellStyle name="Calculation 5 2 10" xfId="2493"/>
    <cellStyle name="Calculation 5 2 10 2" xfId="3573"/>
    <cellStyle name="Calculation 5 2 10 2 2" xfId="34055"/>
    <cellStyle name="Calculation 5 2 10 2 3" xfId="16032"/>
    <cellStyle name="Calculation 5 2 10 3" xfId="4612"/>
    <cellStyle name="Calculation 5 2 10 3 2" xfId="39757"/>
    <cellStyle name="Calculation 5 2 10 4" xfId="30153"/>
    <cellStyle name="Calculation 5 2 11" xfId="2661"/>
    <cellStyle name="Calculation 5 2 11 2" xfId="3673"/>
    <cellStyle name="Calculation 5 2 11 2 2" xfId="36906"/>
    <cellStyle name="Calculation 5 2 11 2 3" xfId="18883"/>
    <cellStyle name="Calculation 5 2 11 3" xfId="4711"/>
    <cellStyle name="Calculation 5 2 12" xfId="2756"/>
    <cellStyle name="Calculation 5 2 12 2" xfId="3765"/>
    <cellStyle name="Calculation 5 2 12 3" xfId="4803"/>
    <cellStyle name="Calculation 5 2 13" xfId="3863"/>
    <cellStyle name="Calculation 5 2 13 2" xfId="4900"/>
    <cellStyle name="Calculation 5 2 13 3" xfId="6749"/>
    <cellStyle name="Calculation 5 2 14" xfId="3010"/>
    <cellStyle name="Calculation 5 2 14 2" xfId="4049"/>
    <cellStyle name="Calculation 5 2 15" xfId="2905"/>
    <cellStyle name="Calculation 5 2 16" xfId="3948"/>
    <cellStyle name="Calculation 5 2 2" xfId="1976"/>
    <cellStyle name="Calculation 5 2 2 2" xfId="744"/>
    <cellStyle name="Calculation 5 2 2 2 2" xfId="13269"/>
    <cellStyle name="Calculation 5 2 2 2 2 2" xfId="17160"/>
    <cellStyle name="Calculation 5 2 2 2 2 2 2" xfId="35183"/>
    <cellStyle name="Calculation 5 2 2 2 2 3" xfId="22821"/>
    <cellStyle name="Calculation 5 2 2 2 2 3 2" xfId="40885"/>
    <cellStyle name="Calculation 5 2 2 2 2 4" xfId="31281"/>
    <cellStyle name="Calculation 5 2 2 2 3" xfId="10520"/>
    <cellStyle name="Calculation 5 2 2 2 3 2" xfId="20011"/>
    <cellStyle name="Calculation 5 2 2 2 3 2 2" xfId="38034"/>
    <cellStyle name="Calculation 5 2 2 2 3 3" xfId="28438"/>
    <cellStyle name="Calculation 5 2 2 2 4" xfId="25621"/>
    <cellStyle name="Calculation 5 2 2 2 5" xfId="7835"/>
    <cellStyle name="Calculation 5 2 2 2 6" xfId="5440"/>
    <cellStyle name="Calculation 5 2 2 3" xfId="2084"/>
    <cellStyle name="Calculation 5 2 2 3 2" xfId="13908"/>
    <cellStyle name="Calculation 5 2 2 3 2 2" xfId="17799"/>
    <cellStyle name="Calculation 5 2 2 3 2 2 2" xfId="35822"/>
    <cellStyle name="Calculation 5 2 2 3 2 3" xfId="23460"/>
    <cellStyle name="Calculation 5 2 2 3 2 3 2" xfId="41524"/>
    <cellStyle name="Calculation 5 2 2 3 2 4" xfId="31920"/>
    <cellStyle name="Calculation 5 2 2 3 3" xfId="11144"/>
    <cellStyle name="Calculation 5 2 2 3 3 2" xfId="20650"/>
    <cellStyle name="Calculation 5 2 2 3 3 2 2" xfId="38673"/>
    <cellStyle name="Calculation 5 2 2 3 3 3" xfId="29077"/>
    <cellStyle name="Calculation 5 2 2 3 4" xfId="26260"/>
    <cellStyle name="Calculation 5 2 2 3 5" xfId="8474"/>
    <cellStyle name="Calculation 5 2 2 3 6" xfId="6018"/>
    <cellStyle name="Calculation 5 2 2 4" xfId="3104"/>
    <cellStyle name="Calculation 5 2 2 4 2" xfId="14519"/>
    <cellStyle name="Calculation 5 2 2 4 2 2" xfId="18410"/>
    <cellStyle name="Calculation 5 2 2 4 2 2 2" xfId="36433"/>
    <cellStyle name="Calculation 5 2 2 4 2 3" xfId="24071"/>
    <cellStyle name="Calculation 5 2 2 4 2 3 2" xfId="42135"/>
    <cellStyle name="Calculation 5 2 2 4 2 4" xfId="32531"/>
    <cellStyle name="Calculation 5 2 2 4 3" xfId="11755"/>
    <cellStyle name="Calculation 5 2 2 4 3 2" xfId="21261"/>
    <cellStyle name="Calculation 5 2 2 4 3 2 2" xfId="39284"/>
    <cellStyle name="Calculation 5 2 2 4 3 3" xfId="29688"/>
    <cellStyle name="Calculation 5 2 2 4 4" xfId="26871"/>
    <cellStyle name="Calculation 5 2 2 4 5" xfId="9067"/>
    <cellStyle name="Calculation 5 2 2 4 6" xfId="6287"/>
    <cellStyle name="Calculation 5 2 2 5" xfId="4143"/>
    <cellStyle name="Calculation 5 2 2 5 2" xfId="16361"/>
    <cellStyle name="Calculation 5 2 2 5 2 2" xfId="34384"/>
    <cellStyle name="Calculation 5 2 2 5 3" xfId="22022"/>
    <cellStyle name="Calculation 5 2 2 5 3 2" xfId="40086"/>
    <cellStyle name="Calculation 5 2 2 5 4" xfId="30482"/>
    <cellStyle name="Calculation 5 2 2 6" xfId="9829"/>
    <cellStyle name="Calculation 5 2 2 6 2" xfId="19212"/>
    <cellStyle name="Calculation 5 2 2 6 2 2" xfId="37235"/>
    <cellStyle name="Calculation 5 2 2 6 3" xfId="27639"/>
    <cellStyle name="Calculation 5 2 2 7" xfId="24827"/>
    <cellStyle name="Calculation 5 2 2 8" xfId="7058"/>
    <cellStyle name="Calculation 5 2 3" xfId="690"/>
    <cellStyle name="Calculation 5 2 3 2" xfId="2136"/>
    <cellStyle name="Calculation 5 2 3 2 2" xfId="13178"/>
    <cellStyle name="Calculation 5 2 3 2 2 2" xfId="17069"/>
    <cellStyle name="Calculation 5 2 3 2 2 2 2" xfId="35092"/>
    <cellStyle name="Calculation 5 2 3 2 2 3" xfId="22730"/>
    <cellStyle name="Calculation 5 2 3 2 2 3 2" xfId="40794"/>
    <cellStyle name="Calculation 5 2 3 2 2 4" xfId="31190"/>
    <cellStyle name="Calculation 5 2 3 2 3" xfId="10429"/>
    <cellStyle name="Calculation 5 2 3 2 3 2" xfId="19920"/>
    <cellStyle name="Calculation 5 2 3 2 3 2 2" xfId="37943"/>
    <cellStyle name="Calculation 5 2 3 2 3 3" xfId="28347"/>
    <cellStyle name="Calculation 5 2 3 2 4" xfId="25530"/>
    <cellStyle name="Calculation 5 2 3 2 5" xfId="7744"/>
    <cellStyle name="Calculation 5 2 3 2 6" xfId="5349"/>
    <cellStyle name="Calculation 5 2 3 3" xfId="3154"/>
    <cellStyle name="Calculation 5 2 3 3 2" xfId="13817"/>
    <cellStyle name="Calculation 5 2 3 3 2 2" xfId="17708"/>
    <cellStyle name="Calculation 5 2 3 3 2 2 2" xfId="35731"/>
    <cellStyle name="Calculation 5 2 3 3 2 3" xfId="23369"/>
    <cellStyle name="Calculation 5 2 3 3 2 3 2" xfId="41433"/>
    <cellStyle name="Calculation 5 2 3 3 2 4" xfId="31829"/>
    <cellStyle name="Calculation 5 2 3 3 3" xfId="11053"/>
    <cellStyle name="Calculation 5 2 3 3 3 2" xfId="20559"/>
    <cellStyle name="Calculation 5 2 3 3 3 2 2" xfId="38582"/>
    <cellStyle name="Calculation 5 2 3 3 3 3" xfId="28986"/>
    <cellStyle name="Calculation 5 2 3 3 4" xfId="26169"/>
    <cellStyle name="Calculation 5 2 3 3 5" xfId="8383"/>
    <cellStyle name="Calculation 5 2 3 3 6" xfId="5929"/>
    <cellStyle name="Calculation 5 2 3 4" xfId="4193"/>
    <cellStyle name="Calculation 5 2 3 4 2" xfId="14428"/>
    <cellStyle name="Calculation 5 2 3 4 2 2" xfId="18319"/>
    <cellStyle name="Calculation 5 2 3 4 2 2 2" xfId="36342"/>
    <cellStyle name="Calculation 5 2 3 4 2 3" xfId="23980"/>
    <cellStyle name="Calculation 5 2 3 4 2 3 2" xfId="42044"/>
    <cellStyle name="Calculation 5 2 3 4 2 4" xfId="32440"/>
    <cellStyle name="Calculation 5 2 3 4 3" xfId="11664"/>
    <cellStyle name="Calculation 5 2 3 4 3 2" xfId="21170"/>
    <cellStyle name="Calculation 5 2 3 4 3 2 2" xfId="39193"/>
    <cellStyle name="Calculation 5 2 3 4 3 3" xfId="29597"/>
    <cellStyle name="Calculation 5 2 3 4 4" xfId="26780"/>
    <cellStyle name="Calculation 5 2 3 4 5" xfId="8982"/>
    <cellStyle name="Calculation 5 2 3 5" xfId="12419"/>
    <cellStyle name="Calculation 5 2 3 5 2" xfId="16270"/>
    <cellStyle name="Calculation 5 2 3 5 2 2" xfId="34293"/>
    <cellStyle name="Calculation 5 2 3 5 3" xfId="21931"/>
    <cellStyle name="Calculation 5 2 3 5 3 2" xfId="39995"/>
    <cellStyle name="Calculation 5 2 3 5 4" xfId="30391"/>
    <cellStyle name="Calculation 5 2 3 6" xfId="9738"/>
    <cellStyle name="Calculation 5 2 3 6 2" xfId="19121"/>
    <cellStyle name="Calculation 5 2 3 6 2 2" xfId="37144"/>
    <cellStyle name="Calculation 5 2 3 6 3" xfId="27548"/>
    <cellStyle name="Calculation 5 2 3 7" xfId="24736"/>
    <cellStyle name="Calculation 5 2 3 8" xfId="6973"/>
    <cellStyle name="Calculation 5 2 4" xfId="231"/>
    <cellStyle name="Calculation 5 2 4 2" xfId="2204"/>
    <cellStyle name="Calculation 5 2 4 2 2" xfId="13045"/>
    <cellStyle name="Calculation 5 2 4 2 2 2" xfId="16936"/>
    <cellStyle name="Calculation 5 2 4 2 2 2 2" xfId="34959"/>
    <cellStyle name="Calculation 5 2 4 2 2 3" xfId="22597"/>
    <cellStyle name="Calculation 5 2 4 2 2 3 2" xfId="40661"/>
    <cellStyle name="Calculation 5 2 4 2 2 4" xfId="31057"/>
    <cellStyle name="Calculation 5 2 4 2 3" xfId="10296"/>
    <cellStyle name="Calculation 5 2 4 2 3 2" xfId="19787"/>
    <cellStyle name="Calculation 5 2 4 2 3 2 2" xfId="37810"/>
    <cellStyle name="Calculation 5 2 4 2 3 3" xfId="28214"/>
    <cellStyle name="Calculation 5 2 4 2 4" xfId="25397"/>
    <cellStyle name="Calculation 5 2 4 2 5" xfId="7611"/>
    <cellStyle name="Calculation 5 2 4 2 6" xfId="5217"/>
    <cellStyle name="Calculation 5 2 4 3" xfId="3205"/>
    <cellStyle name="Calculation 5 2 4 3 2" xfId="13684"/>
    <cellStyle name="Calculation 5 2 4 3 2 2" xfId="17575"/>
    <cellStyle name="Calculation 5 2 4 3 2 2 2" xfId="35598"/>
    <cellStyle name="Calculation 5 2 4 3 2 3" xfId="23236"/>
    <cellStyle name="Calculation 5 2 4 3 2 3 2" xfId="41300"/>
    <cellStyle name="Calculation 5 2 4 3 2 4" xfId="31696"/>
    <cellStyle name="Calculation 5 2 4 3 3" xfId="10920"/>
    <cellStyle name="Calculation 5 2 4 3 3 2" xfId="20426"/>
    <cellStyle name="Calculation 5 2 4 3 3 2 2" xfId="38449"/>
    <cellStyle name="Calculation 5 2 4 3 3 3" xfId="28853"/>
    <cellStyle name="Calculation 5 2 4 3 4" xfId="26036"/>
    <cellStyle name="Calculation 5 2 4 3 5" xfId="8250"/>
    <cellStyle name="Calculation 5 2 4 3 6" xfId="5809"/>
    <cellStyle name="Calculation 5 2 4 4" xfId="4244"/>
    <cellStyle name="Calculation 5 2 4 4 2" xfId="14295"/>
    <cellStyle name="Calculation 5 2 4 4 2 2" xfId="18186"/>
    <cellStyle name="Calculation 5 2 4 4 2 2 2" xfId="36209"/>
    <cellStyle name="Calculation 5 2 4 4 2 3" xfId="23847"/>
    <cellStyle name="Calculation 5 2 4 4 2 3 2" xfId="41911"/>
    <cellStyle name="Calculation 5 2 4 4 2 4" xfId="32307"/>
    <cellStyle name="Calculation 5 2 4 4 3" xfId="11531"/>
    <cellStyle name="Calculation 5 2 4 4 3 2" xfId="21037"/>
    <cellStyle name="Calculation 5 2 4 4 3 2 2" xfId="39060"/>
    <cellStyle name="Calculation 5 2 4 4 3 3" xfId="29464"/>
    <cellStyle name="Calculation 5 2 4 4 4" xfId="26647"/>
    <cellStyle name="Calculation 5 2 4 4 5" xfId="8856"/>
    <cellStyle name="Calculation 5 2 4 5" xfId="12286"/>
    <cellStyle name="Calculation 5 2 4 5 2" xfId="16137"/>
    <cellStyle name="Calculation 5 2 4 5 2 2" xfId="34160"/>
    <cellStyle name="Calculation 5 2 4 5 3" xfId="21798"/>
    <cellStyle name="Calculation 5 2 4 5 3 2" xfId="39862"/>
    <cellStyle name="Calculation 5 2 4 5 4" xfId="30258"/>
    <cellStyle name="Calculation 5 2 4 6" xfId="9605"/>
    <cellStyle name="Calculation 5 2 4 6 2" xfId="18988"/>
    <cellStyle name="Calculation 5 2 4 6 2 2" xfId="37011"/>
    <cellStyle name="Calculation 5 2 4 6 3" xfId="27415"/>
    <cellStyle name="Calculation 5 2 4 7" xfId="24603"/>
    <cellStyle name="Calculation 5 2 4 8" xfId="6847"/>
    <cellStyle name="Calculation 5 2 5" xfId="179"/>
    <cellStyle name="Calculation 5 2 5 2" xfId="2255"/>
    <cellStyle name="Calculation 5 2 5 2 2" xfId="13090"/>
    <cellStyle name="Calculation 5 2 5 2 2 2" xfId="16981"/>
    <cellStyle name="Calculation 5 2 5 2 2 2 2" xfId="35004"/>
    <cellStyle name="Calculation 5 2 5 2 2 3" xfId="22642"/>
    <cellStyle name="Calculation 5 2 5 2 2 3 2" xfId="40706"/>
    <cellStyle name="Calculation 5 2 5 2 2 4" xfId="31102"/>
    <cellStyle name="Calculation 5 2 5 2 3" xfId="10341"/>
    <cellStyle name="Calculation 5 2 5 2 3 2" xfId="19832"/>
    <cellStyle name="Calculation 5 2 5 2 3 2 2" xfId="37855"/>
    <cellStyle name="Calculation 5 2 5 2 3 3" xfId="28259"/>
    <cellStyle name="Calculation 5 2 5 2 4" xfId="25442"/>
    <cellStyle name="Calculation 5 2 5 2 5" xfId="7656"/>
    <cellStyle name="Calculation 5 2 5 2 6" xfId="5261"/>
    <cellStyle name="Calculation 5 2 5 3" xfId="3257"/>
    <cellStyle name="Calculation 5 2 5 3 2" xfId="13729"/>
    <cellStyle name="Calculation 5 2 5 3 2 2" xfId="17620"/>
    <cellStyle name="Calculation 5 2 5 3 2 2 2" xfId="35643"/>
    <cellStyle name="Calculation 5 2 5 3 2 3" xfId="23281"/>
    <cellStyle name="Calculation 5 2 5 3 2 3 2" xfId="41345"/>
    <cellStyle name="Calculation 5 2 5 3 2 4" xfId="31741"/>
    <cellStyle name="Calculation 5 2 5 3 3" xfId="10965"/>
    <cellStyle name="Calculation 5 2 5 3 3 2" xfId="20471"/>
    <cellStyle name="Calculation 5 2 5 3 3 2 2" xfId="38494"/>
    <cellStyle name="Calculation 5 2 5 3 3 3" xfId="28898"/>
    <cellStyle name="Calculation 5 2 5 3 4" xfId="26081"/>
    <cellStyle name="Calculation 5 2 5 3 5" xfId="8295"/>
    <cellStyle name="Calculation 5 2 5 3 6" xfId="5844"/>
    <cellStyle name="Calculation 5 2 5 4" xfId="4296"/>
    <cellStyle name="Calculation 5 2 5 4 2" xfId="14340"/>
    <cellStyle name="Calculation 5 2 5 4 2 2" xfId="18231"/>
    <cellStyle name="Calculation 5 2 5 4 2 2 2" xfId="36254"/>
    <cellStyle name="Calculation 5 2 5 4 2 3" xfId="23892"/>
    <cellStyle name="Calculation 5 2 5 4 2 3 2" xfId="41956"/>
    <cellStyle name="Calculation 5 2 5 4 2 4" xfId="32352"/>
    <cellStyle name="Calculation 5 2 5 4 3" xfId="11576"/>
    <cellStyle name="Calculation 5 2 5 4 3 2" xfId="21082"/>
    <cellStyle name="Calculation 5 2 5 4 3 2 2" xfId="39105"/>
    <cellStyle name="Calculation 5 2 5 4 3 3" xfId="29509"/>
    <cellStyle name="Calculation 5 2 5 4 4" xfId="26692"/>
    <cellStyle name="Calculation 5 2 5 4 5" xfId="8901"/>
    <cellStyle name="Calculation 5 2 5 5" xfId="12331"/>
    <cellStyle name="Calculation 5 2 5 5 2" xfId="16182"/>
    <cellStyle name="Calculation 5 2 5 5 2 2" xfId="34205"/>
    <cellStyle name="Calculation 5 2 5 5 3" xfId="21843"/>
    <cellStyle name="Calculation 5 2 5 5 3 2" xfId="39907"/>
    <cellStyle name="Calculation 5 2 5 5 4" xfId="30303"/>
    <cellStyle name="Calculation 5 2 5 6" xfId="9650"/>
    <cellStyle name="Calculation 5 2 5 6 2" xfId="19033"/>
    <cellStyle name="Calculation 5 2 5 6 2 2" xfId="37056"/>
    <cellStyle name="Calculation 5 2 5 6 3" xfId="27460"/>
    <cellStyle name="Calculation 5 2 5 7" xfId="24648"/>
    <cellStyle name="Calculation 5 2 5 8" xfId="6892"/>
    <cellStyle name="Calculation 5 2 6" xfId="102"/>
    <cellStyle name="Calculation 5 2 6 2" xfId="2324"/>
    <cellStyle name="Calculation 5 2 6 2 2" xfId="13414"/>
    <cellStyle name="Calculation 5 2 6 2 2 2" xfId="17305"/>
    <cellStyle name="Calculation 5 2 6 2 2 2 2" xfId="35328"/>
    <cellStyle name="Calculation 5 2 6 2 2 3" xfId="22966"/>
    <cellStyle name="Calculation 5 2 6 2 2 3 2" xfId="41030"/>
    <cellStyle name="Calculation 5 2 6 2 2 4" xfId="31426"/>
    <cellStyle name="Calculation 5 2 6 2 3" xfId="10665"/>
    <cellStyle name="Calculation 5 2 6 2 3 2" xfId="20156"/>
    <cellStyle name="Calculation 5 2 6 2 3 2 2" xfId="38179"/>
    <cellStyle name="Calculation 5 2 6 2 3 3" xfId="28583"/>
    <cellStyle name="Calculation 5 2 6 2 4" xfId="25766"/>
    <cellStyle name="Calculation 5 2 6 2 5" xfId="7980"/>
    <cellStyle name="Calculation 5 2 6 2 6" xfId="5585"/>
    <cellStyle name="Calculation 5 2 6 3" xfId="3308"/>
    <cellStyle name="Calculation 5 2 6 3 2" xfId="14053"/>
    <cellStyle name="Calculation 5 2 6 3 2 2" xfId="17944"/>
    <cellStyle name="Calculation 5 2 6 3 2 2 2" xfId="35967"/>
    <cellStyle name="Calculation 5 2 6 3 2 3" xfId="23605"/>
    <cellStyle name="Calculation 5 2 6 3 2 3 2" xfId="41669"/>
    <cellStyle name="Calculation 5 2 6 3 2 4" xfId="32065"/>
    <cellStyle name="Calculation 5 2 6 3 3" xfId="11289"/>
    <cellStyle name="Calculation 5 2 6 3 3 2" xfId="20795"/>
    <cellStyle name="Calculation 5 2 6 3 3 2 2" xfId="38818"/>
    <cellStyle name="Calculation 5 2 6 3 3 3" xfId="29222"/>
    <cellStyle name="Calculation 5 2 6 3 4" xfId="26405"/>
    <cellStyle name="Calculation 5 2 6 3 5" xfId="8619"/>
    <cellStyle name="Calculation 5 2 6 3 6" xfId="6082"/>
    <cellStyle name="Calculation 5 2 6 4" xfId="4347"/>
    <cellStyle name="Calculation 5 2 6 4 2" xfId="14664"/>
    <cellStyle name="Calculation 5 2 6 4 2 2" xfId="18555"/>
    <cellStyle name="Calculation 5 2 6 4 2 2 2" xfId="36578"/>
    <cellStyle name="Calculation 5 2 6 4 2 3" xfId="24216"/>
    <cellStyle name="Calculation 5 2 6 4 2 3 2" xfId="42280"/>
    <cellStyle name="Calculation 5 2 6 4 2 4" xfId="32676"/>
    <cellStyle name="Calculation 5 2 6 4 3" xfId="11900"/>
    <cellStyle name="Calculation 5 2 6 4 3 2" xfId="21406"/>
    <cellStyle name="Calculation 5 2 6 4 3 2 2" xfId="39429"/>
    <cellStyle name="Calculation 5 2 6 4 3 3" xfId="29833"/>
    <cellStyle name="Calculation 5 2 6 4 4" xfId="27016"/>
    <cellStyle name="Calculation 5 2 6 4 5" xfId="9204"/>
    <cellStyle name="Calculation 5 2 6 5" xfId="12615"/>
    <cellStyle name="Calculation 5 2 6 5 2" xfId="16506"/>
    <cellStyle name="Calculation 5 2 6 5 2 2" xfId="34529"/>
    <cellStyle name="Calculation 5 2 6 5 3" xfId="22167"/>
    <cellStyle name="Calculation 5 2 6 5 3 2" xfId="40231"/>
    <cellStyle name="Calculation 5 2 6 5 4" xfId="30627"/>
    <cellStyle name="Calculation 5 2 6 6" xfId="9974"/>
    <cellStyle name="Calculation 5 2 6 6 2" xfId="19357"/>
    <cellStyle name="Calculation 5 2 6 6 2 2" xfId="37380"/>
    <cellStyle name="Calculation 5 2 6 6 3" xfId="27784"/>
    <cellStyle name="Calculation 5 2 6 7" xfId="24972"/>
    <cellStyle name="Calculation 5 2 6 8" xfId="7195"/>
    <cellStyle name="Calculation 5 2 7" xfId="1044"/>
    <cellStyle name="Calculation 5 2 7 2" xfId="3385"/>
    <cellStyle name="Calculation 5 2 7 2 2" xfId="16822"/>
    <cellStyle name="Calculation 5 2 7 2 2 2" xfId="34845"/>
    <cellStyle name="Calculation 5 2 7 2 3" xfId="22483"/>
    <cellStyle name="Calculation 5 2 7 2 3 2" xfId="40547"/>
    <cellStyle name="Calculation 5 2 7 2 4" xfId="30943"/>
    <cellStyle name="Calculation 5 2 7 2 5" xfId="12931"/>
    <cellStyle name="Calculation 5 2 7 3" xfId="4424"/>
    <cellStyle name="Calculation 5 2 7 3 2" xfId="19673"/>
    <cellStyle name="Calculation 5 2 7 3 2 2" xfId="37696"/>
    <cellStyle name="Calculation 5 2 7 3 3" xfId="28100"/>
    <cellStyle name="Calculation 5 2 7 4" xfId="25283"/>
    <cellStyle name="Calculation 5 2 7 5" xfId="7497"/>
    <cellStyle name="Calculation 5 2 8" xfId="1896"/>
    <cellStyle name="Calculation 5 2 8 2" xfId="3436"/>
    <cellStyle name="Calculation 5 2 8 2 2" xfId="17465"/>
    <cellStyle name="Calculation 5 2 8 2 2 2" xfId="35488"/>
    <cellStyle name="Calculation 5 2 8 2 3" xfId="23126"/>
    <cellStyle name="Calculation 5 2 8 2 3 2" xfId="41190"/>
    <cellStyle name="Calculation 5 2 8 2 4" xfId="31586"/>
    <cellStyle name="Calculation 5 2 8 2 5" xfId="13574"/>
    <cellStyle name="Calculation 5 2 8 3" xfId="4475"/>
    <cellStyle name="Calculation 5 2 8 3 2" xfId="20316"/>
    <cellStyle name="Calculation 5 2 8 3 2 2" xfId="38339"/>
    <cellStyle name="Calculation 5 2 8 3 3" xfId="28743"/>
    <cellStyle name="Calculation 5 2 8 4" xfId="25926"/>
    <cellStyle name="Calculation 5 2 8 5" xfId="8140"/>
    <cellStyle name="Calculation 5 2 9" xfId="2400"/>
    <cellStyle name="Calculation 5 2 9 2" xfId="3503"/>
    <cellStyle name="Calculation 5 2 9 2 2" xfId="16696"/>
    <cellStyle name="Calculation 5 2 9 2 2 2" xfId="34719"/>
    <cellStyle name="Calculation 5 2 9 2 3" xfId="22357"/>
    <cellStyle name="Calculation 5 2 9 2 3 2" xfId="40421"/>
    <cellStyle name="Calculation 5 2 9 2 4" xfId="30817"/>
    <cellStyle name="Calculation 5 2 9 2 5" xfId="12805"/>
    <cellStyle name="Calculation 5 2 9 3" xfId="4542"/>
    <cellStyle name="Calculation 5 2 9 3 2" xfId="19547"/>
    <cellStyle name="Calculation 5 2 9 3 2 2" xfId="37570"/>
    <cellStyle name="Calculation 5 2 9 3 3" xfId="27974"/>
    <cellStyle name="Calculation 5 2 9 4" xfId="25157"/>
    <cellStyle name="Calculation 5 2 9 5" xfId="7371"/>
    <cellStyle name="Calculation 5 3" xfId="1668"/>
    <cellStyle name="Calculation 5 3 10" xfId="2461"/>
    <cellStyle name="Calculation 5 3 10 2" xfId="3541"/>
    <cellStyle name="Calculation 5 3 10 2 2" xfId="34024"/>
    <cellStyle name="Calculation 5 3 10 2 3" xfId="16001"/>
    <cellStyle name="Calculation 5 3 10 3" xfId="4580"/>
    <cellStyle name="Calculation 5 3 10 3 2" xfId="39726"/>
    <cellStyle name="Calculation 5 3 10 4" xfId="30122"/>
    <cellStyle name="Calculation 5 3 11" xfId="2629"/>
    <cellStyle name="Calculation 5 3 11 2" xfId="3642"/>
    <cellStyle name="Calculation 5 3 11 2 2" xfId="36875"/>
    <cellStyle name="Calculation 5 3 11 2 3" xfId="18852"/>
    <cellStyle name="Calculation 5 3 11 3" xfId="4680"/>
    <cellStyle name="Calculation 5 3 12" xfId="2725"/>
    <cellStyle name="Calculation 5 3 12 2" xfId="3734"/>
    <cellStyle name="Calculation 5 3 12 3" xfId="4772"/>
    <cellStyle name="Calculation 5 3 13" xfId="3831"/>
    <cellStyle name="Calculation 5 3 13 2" xfId="4869"/>
    <cellStyle name="Calculation 5 3 13 3" xfId="6720"/>
    <cellStyle name="Calculation 5 3 14" xfId="2979"/>
    <cellStyle name="Calculation 5 3 14 2" xfId="4018"/>
    <cellStyle name="Calculation 5 3 15" xfId="2873"/>
    <cellStyle name="Calculation 5 3 16" xfId="2840"/>
    <cellStyle name="Calculation 5 3 2" xfId="1941"/>
    <cellStyle name="Calculation 5 3 2 2" xfId="777"/>
    <cellStyle name="Calculation 5 3 2 2 2" xfId="13237"/>
    <cellStyle name="Calculation 5 3 2 2 2 2" xfId="17128"/>
    <cellStyle name="Calculation 5 3 2 2 2 2 2" xfId="35151"/>
    <cellStyle name="Calculation 5 3 2 2 2 3" xfId="22789"/>
    <cellStyle name="Calculation 5 3 2 2 2 3 2" xfId="40853"/>
    <cellStyle name="Calculation 5 3 2 2 2 4" xfId="31249"/>
    <cellStyle name="Calculation 5 3 2 2 3" xfId="10488"/>
    <cellStyle name="Calculation 5 3 2 2 3 2" xfId="19979"/>
    <cellStyle name="Calculation 5 3 2 2 3 2 2" xfId="38002"/>
    <cellStyle name="Calculation 5 3 2 2 3 3" xfId="28406"/>
    <cellStyle name="Calculation 5 3 2 2 4" xfId="25589"/>
    <cellStyle name="Calculation 5 3 2 2 5" xfId="7803"/>
    <cellStyle name="Calculation 5 3 2 2 6" xfId="5408"/>
    <cellStyle name="Calculation 5 3 2 3" xfId="2053"/>
    <cellStyle name="Calculation 5 3 2 3 2" xfId="13876"/>
    <cellStyle name="Calculation 5 3 2 3 2 2" xfId="17767"/>
    <cellStyle name="Calculation 5 3 2 3 2 2 2" xfId="35790"/>
    <cellStyle name="Calculation 5 3 2 3 2 3" xfId="23428"/>
    <cellStyle name="Calculation 5 3 2 3 2 3 2" xfId="41492"/>
    <cellStyle name="Calculation 5 3 2 3 2 4" xfId="31888"/>
    <cellStyle name="Calculation 5 3 2 3 3" xfId="11112"/>
    <cellStyle name="Calculation 5 3 2 3 3 2" xfId="20618"/>
    <cellStyle name="Calculation 5 3 2 3 3 2 2" xfId="38641"/>
    <cellStyle name="Calculation 5 3 2 3 3 3" xfId="29045"/>
    <cellStyle name="Calculation 5 3 2 3 4" xfId="26228"/>
    <cellStyle name="Calculation 5 3 2 3 5" xfId="8442"/>
    <cellStyle name="Calculation 5 3 2 3 6" xfId="5987"/>
    <cellStyle name="Calculation 5 3 2 4" xfId="3073"/>
    <cellStyle name="Calculation 5 3 2 4 2" xfId="14487"/>
    <cellStyle name="Calculation 5 3 2 4 2 2" xfId="18378"/>
    <cellStyle name="Calculation 5 3 2 4 2 2 2" xfId="36401"/>
    <cellStyle name="Calculation 5 3 2 4 2 3" xfId="24039"/>
    <cellStyle name="Calculation 5 3 2 4 2 3 2" xfId="42103"/>
    <cellStyle name="Calculation 5 3 2 4 2 4" xfId="32499"/>
    <cellStyle name="Calculation 5 3 2 4 3" xfId="11723"/>
    <cellStyle name="Calculation 5 3 2 4 3 2" xfId="21229"/>
    <cellStyle name="Calculation 5 3 2 4 3 2 2" xfId="39252"/>
    <cellStyle name="Calculation 5 3 2 4 3 3" xfId="29656"/>
    <cellStyle name="Calculation 5 3 2 4 4" xfId="26839"/>
    <cellStyle name="Calculation 5 3 2 4 5" xfId="9037"/>
    <cellStyle name="Calculation 5 3 2 4 6" xfId="6255"/>
    <cellStyle name="Calculation 5 3 2 5" xfId="4112"/>
    <cellStyle name="Calculation 5 3 2 5 2" xfId="16329"/>
    <cellStyle name="Calculation 5 3 2 5 2 2" xfId="34352"/>
    <cellStyle name="Calculation 5 3 2 5 3" xfId="21990"/>
    <cellStyle name="Calculation 5 3 2 5 3 2" xfId="40054"/>
    <cellStyle name="Calculation 5 3 2 5 4" xfId="30450"/>
    <cellStyle name="Calculation 5 3 2 6" xfId="9797"/>
    <cellStyle name="Calculation 5 3 2 6 2" xfId="19180"/>
    <cellStyle name="Calculation 5 3 2 6 2 2" xfId="37203"/>
    <cellStyle name="Calculation 5 3 2 6 3" xfId="27607"/>
    <cellStyle name="Calculation 5 3 2 7" xfId="24795"/>
    <cellStyle name="Calculation 5 3 2 8" xfId="7028"/>
    <cellStyle name="Calculation 5 3 3" xfId="724"/>
    <cellStyle name="Calculation 5 3 3 2" xfId="2104"/>
    <cellStyle name="Calculation 5 3 3 2 2" xfId="13007"/>
    <cellStyle name="Calculation 5 3 3 2 2 2" xfId="16898"/>
    <cellStyle name="Calculation 5 3 3 2 2 2 2" xfId="34921"/>
    <cellStyle name="Calculation 5 3 3 2 2 3" xfId="22559"/>
    <cellStyle name="Calculation 5 3 3 2 2 3 2" xfId="40623"/>
    <cellStyle name="Calculation 5 3 3 2 2 4" xfId="31019"/>
    <cellStyle name="Calculation 5 3 3 2 3" xfId="10258"/>
    <cellStyle name="Calculation 5 3 3 2 3 2" xfId="19749"/>
    <cellStyle name="Calculation 5 3 3 2 3 2 2" xfId="37772"/>
    <cellStyle name="Calculation 5 3 3 2 3 3" xfId="28176"/>
    <cellStyle name="Calculation 5 3 3 2 4" xfId="25359"/>
    <cellStyle name="Calculation 5 3 3 2 5" xfId="7573"/>
    <cellStyle name="Calculation 5 3 3 2 6" xfId="5179"/>
    <cellStyle name="Calculation 5 3 3 3" xfId="3123"/>
    <cellStyle name="Calculation 5 3 3 3 2" xfId="13646"/>
    <cellStyle name="Calculation 5 3 3 3 2 2" xfId="17537"/>
    <cellStyle name="Calculation 5 3 3 3 2 2 2" xfId="35560"/>
    <cellStyle name="Calculation 5 3 3 3 2 3" xfId="23198"/>
    <cellStyle name="Calculation 5 3 3 3 2 3 2" xfId="41262"/>
    <cellStyle name="Calculation 5 3 3 3 2 4" xfId="31658"/>
    <cellStyle name="Calculation 5 3 3 3 3" xfId="10882"/>
    <cellStyle name="Calculation 5 3 3 3 3 2" xfId="20388"/>
    <cellStyle name="Calculation 5 3 3 3 3 2 2" xfId="38411"/>
    <cellStyle name="Calculation 5 3 3 3 3 3" xfId="28815"/>
    <cellStyle name="Calculation 5 3 3 3 4" xfId="25998"/>
    <cellStyle name="Calculation 5 3 3 3 5" xfId="8212"/>
    <cellStyle name="Calculation 5 3 3 3 6" xfId="5772"/>
    <cellStyle name="Calculation 5 3 3 4" xfId="4162"/>
    <cellStyle name="Calculation 5 3 3 4 2" xfId="14257"/>
    <cellStyle name="Calculation 5 3 3 4 2 2" xfId="18148"/>
    <cellStyle name="Calculation 5 3 3 4 2 2 2" xfId="36171"/>
    <cellStyle name="Calculation 5 3 3 4 2 3" xfId="23809"/>
    <cellStyle name="Calculation 5 3 3 4 2 3 2" xfId="41873"/>
    <cellStyle name="Calculation 5 3 3 4 2 4" xfId="32269"/>
    <cellStyle name="Calculation 5 3 3 4 3" xfId="11493"/>
    <cellStyle name="Calculation 5 3 3 4 3 2" xfId="20999"/>
    <cellStyle name="Calculation 5 3 3 4 3 2 2" xfId="39022"/>
    <cellStyle name="Calculation 5 3 3 4 3 3" xfId="29426"/>
    <cellStyle name="Calculation 5 3 3 4 4" xfId="26609"/>
    <cellStyle name="Calculation 5 3 3 4 5" xfId="8821"/>
    <cellStyle name="Calculation 5 3 3 5" xfId="12248"/>
    <cellStyle name="Calculation 5 3 3 5 2" xfId="16099"/>
    <cellStyle name="Calculation 5 3 3 5 2 2" xfId="34122"/>
    <cellStyle name="Calculation 5 3 3 5 3" xfId="21760"/>
    <cellStyle name="Calculation 5 3 3 5 3 2" xfId="39824"/>
    <cellStyle name="Calculation 5 3 3 5 4" xfId="30220"/>
    <cellStyle name="Calculation 5 3 3 6" xfId="9567"/>
    <cellStyle name="Calculation 5 3 3 6 2" xfId="18950"/>
    <cellStyle name="Calculation 5 3 3 6 2 2" xfId="36973"/>
    <cellStyle name="Calculation 5 3 3 6 3" xfId="27377"/>
    <cellStyle name="Calculation 5 3 3 7" xfId="24565"/>
    <cellStyle name="Calculation 5 3 3 8" xfId="6812"/>
    <cellStyle name="Calculation 5 3 4" xfId="262"/>
    <cellStyle name="Calculation 5 3 4 2" xfId="2173"/>
    <cellStyle name="Calculation 5 3 4 2 2" xfId="13025"/>
    <cellStyle name="Calculation 5 3 4 2 2 2" xfId="16916"/>
    <cellStyle name="Calculation 5 3 4 2 2 2 2" xfId="34939"/>
    <cellStyle name="Calculation 5 3 4 2 2 3" xfId="22577"/>
    <cellStyle name="Calculation 5 3 4 2 2 3 2" xfId="40641"/>
    <cellStyle name="Calculation 5 3 4 2 2 4" xfId="31037"/>
    <cellStyle name="Calculation 5 3 4 2 3" xfId="10276"/>
    <cellStyle name="Calculation 5 3 4 2 3 2" xfId="19767"/>
    <cellStyle name="Calculation 5 3 4 2 3 2 2" xfId="37790"/>
    <cellStyle name="Calculation 5 3 4 2 3 3" xfId="28194"/>
    <cellStyle name="Calculation 5 3 4 2 4" xfId="25377"/>
    <cellStyle name="Calculation 5 3 4 2 5" xfId="7591"/>
    <cellStyle name="Calculation 5 3 4 2 6" xfId="5197"/>
    <cellStyle name="Calculation 5 3 4 3" xfId="3174"/>
    <cellStyle name="Calculation 5 3 4 3 2" xfId="13664"/>
    <cellStyle name="Calculation 5 3 4 3 2 2" xfId="17555"/>
    <cellStyle name="Calculation 5 3 4 3 2 2 2" xfId="35578"/>
    <cellStyle name="Calculation 5 3 4 3 2 3" xfId="23216"/>
    <cellStyle name="Calculation 5 3 4 3 2 3 2" xfId="41280"/>
    <cellStyle name="Calculation 5 3 4 3 2 4" xfId="31676"/>
    <cellStyle name="Calculation 5 3 4 3 3" xfId="10900"/>
    <cellStyle name="Calculation 5 3 4 3 3 2" xfId="20406"/>
    <cellStyle name="Calculation 5 3 4 3 3 2 2" xfId="38429"/>
    <cellStyle name="Calculation 5 3 4 3 3 3" xfId="28833"/>
    <cellStyle name="Calculation 5 3 4 3 4" xfId="26016"/>
    <cellStyle name="Calculation 5 3 4 3 5" xfId="8230"/>
    <cellStyle name="Calculation 5 3 4 3 6" xfId="5789"/>
    <cellStyle name="Calculation 5 3 4 4" xfId="4213"/>
    <cellStyle name="Calculation 5 3 4 4 2" xfId="14275"/>
    <cellStyle name="Calculation 5 3 4 4 2 2" xfId="18166"/>
    <cellStyle name="Calculation 5 3 4 4 2 2 2" xfId="36189"/>
    <cellStyle name="Calculation 5 3 4 4 2 3" xfId="23827"/>
    <cellStyle name="Calculation 5 3 4 4 2 3 2" xfId="41891"/>
    <cellStyle name="Calculation 5 3 4 4 2 4" xfId="32287"/>
    <cellStyle name="Calculation 5 3 4 4 3" xfId="11511"/>
    <cellStyle name="Calculation 5 3 4 4 3 2" xfId="21017"/>
    <cellStyle name="Calculation 5 3 4 4 3 2 2" xfId="39040"/>
    <cellStyle name="Calculation 5 3 4 4 3 3" xfId="29444"/>
    <cellStyle name="Calculation 5 3 4 4 4" xfId="26627"/>
    <cellStyle name="Calculation 5 3 4 4 5" xfId="8838"/>
    <cellStyle name="Calculation 5 3 4 5" xfId="12266"/>
    <cellStyle name="Calculation 5 3 4 5 2" xfId="16117"/>
    <cellStyle name="Calculation 5 3 4 5 2 2" xfId="34140"/>
    <cellStyle name="Calculation 5 3 4 5 3" xfId="21778"/>
    <cellStyle name="Calculation 5 3 4 5 3 2" xfId="39842"/>
    <cellStyle name="Calculation 5 3 4 5 4" xfId="30238"/>
    <cellStyle name="Calculation 5 3 4 6" xfId="9585"/>
    <cellStyle name="Calculation 5 3 4 6 2" xfId="18968"/>
    <cellStyle name="Calculation 5 3 4 6 2 2" xfId="36991"/>
    <cellStyle name="Calculation 5 3 4 6 3" xfId="27395"/>
    <cellStyle name="Calculation 5 3 4 7" xfId="24583"/>
    <cellStyle name="Calculation 5 3 4 8" xfId="6829"/>
    <cellStyle name="Calculation 5 3 5" xfId="211"/>
    <cellStyle name="Calculation 5 3 5 2" xfId="2224"/>
    <cellStyle name="Calculation 5 3 5 2 2" xfId="13346"/>
    <cellStyle name="Calculation 5 3 5 2 2 2" xfId="17237"/>
    <cellStyle name="Calculation 5 3 5 2 2 2 2" xfId="35260"/>
    <cellStyle name="Calculation 5 3 5 2 2 3" xfId="22898"/>
    <cellStyle name="Calculation 5 3 5 2 2 3 2" xfId="40962"/>
    <cellStyle name="Calculation 5 3 5 2 2 4" xfId="31358"/>
    <cellStyle name="Calculation 5 3 5 2 3" xfId="10597"/>
    <cellStyle name="Calculation 5 3 5 2 3 2" xfId="20088"/>
    <cellStyle name="Calculation 5 3 5 2 3 2 2" xfId="38111"/>
    <cellStyle name="Calculation 5 3 5 2 3 3" xfId="28515"/>
    <cellStyle name="Calculation 5 3 5 2 4" xfId="25698"/>
    <cellStyle name="Calculation 5 3 5 2 5" xfId="7912"/>
    <cellStyle name="Calculation 5 3 5 2 6" xfId="5517"/>
    <cellStyle name="Calculation 5 3 5 3" xfId="3225"/>
    <cellStyle name="Calculation 5 3 5 3 2" xfId="13985"/>
    <cellStyle name="Calculation 5 3 5 3 2 2" xfId="17876"/>
    <cellStyle name="Calculation 5 3 5 3 2 2 2" xfId="35899"/>
    <cellStyle name="Calculation 5 3 5 3 2 3" xfId="23537"/>
    <cellStyle name="Calculation 5 3 5 3 2 3 2" xfId="41601"/>
    <cellStyle name="Calculation 5 3 5 3 2 4" xfId="31997"/>
    <cellStyle name="Calculation 5 3 5 3 3" xfId="11221"/>
    <cellStyle name="Calculation 5 3 5 3 3 2" xfId="20727"/>
    <cellStyle name="Calculation 5 3 5 3 3 2 2" xfId="38750"/>
    <cellStyle name="Calculation 5 3 5 3 3 3" xfId="29154"/>
    <cellStyle name="Calculation 5 3 5 3 4" xfId="26337"/>
    <cellStyle name="Calculation 5 3 5 3 5" xfId="8551"/>
    <cellStyle name="Calculation 5 3 5 3 6" xfId="6051"/>
    <cellStyle name="Calculation 5 3 5 4" xfId="4264"/>
    <cellStyle name="Calculation 5 3 5 4 2" xfId="14596"/>
    <cellStyle name="Calculation 5 3 5 4 2 2" xfId="18487"/>
    <cellStyle name="Calculation 5 3 5 4 2 2 2" xfId="36510"/>
    <cellStyle name="Calculation 5 3 5 4 2 3" xfId="24148"/>
    <cellStyle name="Calculation 5 3 5 4 2 3 2" xfId="42212"/>
    <cellStyle name="Calculation 5 3 5 4 2 4" xfId="32608"/>
    <cellStyle name="Calculation 5 3 5 4 3" xfId="11832"/>
    <cellStyle name="Calculation 5 3 5 4 3 2" xfId="21338"/>
    <cellStyle name="Calculation 5 3 5 4 3 2 2" xfId="39361"/>
    <cellStyle name="Calculation 5 3 5 4 3 3" xfId="29765"/>
    <cellStyle name="Calculation 5 3 5 4 4" xfId="26948"/>
    <cellStyle name="Calculation 5 3 5 4 5" xfId="9141"/>
    <cellStyle name="Calculation 5 3 5 5" xfId="12547"/>
    <cellStyle name="Calculation 5 3 5 5 2" xfId="16438"/>
    <cellStyle name="Calculation 5 3 5 5 2 2" xfId="34461"/>
    <cellStyle name="Calculation 5 3 5 5 3" xfId="22099"/>
    <cellStyle name="Calculation 5 3 5 5 3 2" xfId="40163"/>
    <cellStyle name="Calculation 5 3 5 5 4" xfId="30559"/>
    <cellStyle name="Calculation 5 3 5 6" xfId="9906"/>
    <cellStyle name="Calculation 5 3 5 6 2" xfId="19289"/>
    <cellStyle name="Calculation 5 3 5 6 2 2" xfId="37312"/>
    <cellStyle name="Calculation 5 3 5 6 3" xfId="27716"/>
    <cellStyle name="Calculation 5 3 5 7" xfId="24904"/>
    <cellStyle name="Calculation 5 3 5 8" xfId="7132"/>
    <cellStyle name="Calculation 5 3 6" xfId="141"/>
    <cellStyle name="Calculation 5 3 6 2" xfId="2293"/>
    <cellStyle name="Calculation 5 3 6 2 2" xfId="13524"/>
    <cellStyle name="Calculation 5 3 6 2 2 2" xfId="17415"/>
    <cellStyle name="Calculation 5 3 6 2 2 2 2" xfId="35438"/>
    <cellStyle name="Calculation 5 3 6 2 2 3" xfId="23076"/>
    <cellStyle name="Calculation 5 3 6 2 2 3 2" xfId="41140"/>
    <cellStyle name="Calculation 5 3 6 2 2 4" xfId="31536"/>
    <cellStyle name="Calculation 5 3 6 2 3" xfId="10775"/>
    <cellStyle name="Calculation 5 3 6 2 3 2" xfId="20266"/>
    <cellStyle name="Calculation 5 3 6 2 3 2 2" xfId="38289"/>
    <cellStyle name="Calculation 5 3 6 2 3 3" xfId="28693"/>
    <cellStyle name="Calculation 5 3 6 2 4" xfId="25876"/>
    <cellStyle name="Calculation 5 3 6 2 5" xfId="8090"/>
    <cellStyle name="Calculation 5 3 6 2 6" xfId="5693"/>
    <cellStyle name="Calculation 5 3 6 3" xfId="3277"/>
    <cellStyle name="Calculation 5 3 6 3 2" xfId="14163"/>
    <cellStyle name="Calculation 5 3 6 3 2 2" xfId="18054"/>
    <cellStyle name="Calculation 5 3 6 3 2 2 2" xfId="36077"/>
    <cellStyle name="Calculation 5 3 6 3 2 3" xfId="23715"/>
    <cellStyle name="Calculation 5 3 6 3 2 3 2" xfId="41779"/>
    <cellStyle name="Calculation 5 3 6 3 2 4" xfId="32175"/>
    <cellStyle name="Calculation 5 3 6 3 3" xfId="11399"/>
    <cellStyle name="Calculation 5 3 6 3 3 2" xfId="20905"/>
    <cellStyle name="Calculation 5 3 6 3 3 2 2" xfId="38928"/>
    <cellStyle name="Calculation 5 3 6 3 3 3" xfId="29332"/>
    <cellStyle name="Calculation 5 3 6 3 4" xfId="26515"/>
    <cellStyle name="Calculation 5 3 6 3 5" xfId="8729"/>
    <cellStyle name="Calculation 5 3 6 3 6" xfId="6138"/>
    <cellStyle name="Calculation 5 3 6 4" xfId="4316"/>
    <cellStyle name="Calculation 5 3 6 4 2" xfId="14774"/>
    <cellStyle name="Calculation 5 3 6 4 2 2" xfId="18665"/>
    <cellStyle name="Calculation 5 3 6 4 2 2 2" xfId="36688"/>
    <cellStyle name="Calculation 5 3 6 4 2 3" xfId="24326"/>
    <cellStyle name="Calculation 5 3 6 4 2 3 2" xfId="42390"/>
    <cellStyle name="Calculation 5 3 6 4 2 4" xfId="32786"/>
    <cellStyle name="Calculation 5 3 6 4 3" xfId="12010"/>
    <cellStyle name="Calculation 5 3 6 4 3 2" xfId="21516"/>
    <cellStyle name="Calculation 5 3 6 4 3 2 2" xfId="39539"/>
    <cellStyle name="Calculation 5 3 6 4 3 3" xfId="29943"/>
    <cellStyle name="Calculation 5 3 6 4 4" xfId="27126"/>
    <cellStyle name="Calculation 5 3 6 4 5" xfId="9306"/>
    <cellStyle name="Calculation 5 3 6 5" xfId="12725"/>
    <cellStyle name="Calculation 5 3 6 5 2" xfId="16616"/>
    <cellStyle name="Calculation 5 3 6 5 2 2" xfId="34639"/>
    <cellStyle name="Calculation 5 3 6 5 3" xfId="22277"/>
    <cellStyle name="Calculation 5 3 6 5 3 2" xfId="40341"/>
    <cellStyle name="Calculation 5 3 6 5 4" xfId="30737"/>
    <cellStyle name="Calculation 5 3 6 6" xfId="10084"/>
    <cellStyle name="Calculation 5 3 6 6 2" xfId="19467"/>
    <cellStyle name="Calculation 5 3 6 6 2 2" xfId="37490"/>
    <cellStyle name="Calculation 5 3 6 6 3" xfId="27894"/>
    <cellStyle name="Calculation 5 3 6 7" xfId="25082"/>
    <cellStyle name="Calculation 5 3 6 8" xfId="7297"/>
    <cellStyle name="Calculation 5 3 7" xfId="1046"/>
    <cellStyle name="Calculation 5 3 7 2" xfId="3353"/>
    <cellStyle name="Calculation 5 3 7 2 2" xfId="16791"/>
    <cellStyle name="Calculation 5 3 7 2 2 2" xfId="34814"/>
    <cellStyle name="Calculation 5 3 7 2 3" xfId="22452"/>
    <cellStyle name="Calculation 5 3 7 2 3 2" xfId="40516"/>
    <cellStyle name="Calculation 5 3 7 2 4" xfId="30912"/>
    <cellStyle name="Calculation 5 3 7 2 5" xfId="12900"/>
    <cellStyle name="Calculation 5 3 7 3" xfId="4392"/>
    <cellStyle name="Calculation 5 3 7 3 2" xfId="19642"/>
    <cellStyle name="Calculation 5 3 7 3 2 2" xfId="37665"/>
    <cellStyle name="Calculation 5 3 7 3 3" xfId="28069"/>
    <cellStyle name="Calculation 5 3 7 4" xfId="25252"/>
    <cellStyle name="Calculation 5 3 7 5" xfId="7466"/>
    <cellStyle name="Calculation 5 3 8" xfId="1243"/>
    <cellStyle name="Calculation 5 3 8 2" xfId="3405"/>
    <cellStyle name="Calculation 5 3 8 2 2" xfId="16743"/>
    <cellStyle name="Calculation 5 3 8 2 2 2" xfId="34766"/>
    <cellStyle name="Calculation 5 3 8 2 3" xfId="22404"/>
    <cellStyle name="Calculation 5 3 8 2 3 2" xfId="40468"/>
    <cellStyle name="Calculation 5 3 8 2 4" xfId="30864"/>
    <cellStyle name="Calculation 5 3 8 2 5" xfId="12852"/>
    <cellStyle name="Calculation 5 3 8 3" xfId="4444"/>
    <cellStyle name="Calculation 5 3 8 3 2" xfId="19594"/>
    <cellStyle name="Calculation 5 3 8 3 2 2" xfId="37617"/>
    <cellStyle name="Calculation 5 3 8 3 3" xfId="28021"/>
    <cellStyle name="Calculation 5 3 8 4" xfId="25204"/>
    <cellStyle name="Calculation 5 3 8 5" xfId="7418"/>
    <cellStyle name="Calculation 5 3 9" xfId="2368"/>
    <cellStyle name="Calculation 5 3 9 2" xfId="3472"/>
    <cellStyle name="Calculation 5 3 9 2 2" xfId="16754"/>
    <cellStyle name="Calculation 5 3 9 2 2 2" xfId="34777"/>
    <cellStyle name="Calculation 5 3 9 2 3" xfId="22415"/>
    <cellStyle name="Calculation 5 3 9 2 3 2" xfId="40479"/>
    <cellStyle name="Calculation 5 3 9 2 4" xfId="30875"/>
    <cellStyle name="Calculation 5 3 9 2 5" xfId="12863"/>
    <cellStyle name="Calculation 5 3 9 3" xfId="4511"/>
    <cellStyle name="Calculation 5 3 9 3 2" xfId="19605"/>
    <cellStyle name="Calculation 5 3 9 3 2 2" xfId="37628"/>
    <cellStyle name="Calculation 5 3 9 3 3" xfId="28032"/>
    <cellStyle name="Calculation 5 3 9 4" xfId="25215"/>
    <cellStyle name="Calculation 5 3 9 5" xfId="7429"/>
    <cellStyle name="Calculation 5 4" xfId="1889"/>
    <cellStyle name="Calculation 5 4 10" xfId="12226"/>
    <cellStyle name="Calculation 5 4 10 2" xfId="16077"/>
    <cellStyle name="Calculation 5 4 10 2 2" xfId="34100"/>
    <cellStyle name="Calculation 5 4 10 3" xfId="21738"/>
    <cellStyle name="Calculation 5 4 10 3 2" xfId="39802"/>
    <cellStyle name="Calculation 5 4 10 4" xfId="30198"/>
    <cellStyle name="Calculation 5 4 11" xfId="9544"/>
    <cellStyle name="Calculation 5 4 11 2" xfId="18928"/>
    <cellStyle name="Calculation 5 4 11 2 2" xfId="36951"/>
    <cellStyle name="Calculation 5 4 11 3" xfId="27354"/>
    <cellStyle name="Calculation 5 4 12" xfId="24543"/>
    <cellStyle name="Calculation 5 4 13" xfId="6792"/>
    <cellStyle name="Calculation 5 4 2" xfId="976"/>
    <cellStyle name="Calculation 5 4 2 2" xfId="3718"/>
    <cellStyle name="Calculation 5 4 2 2 2" xfId="13318"/>
    <cellStyle name="Calculation 5 4 2 2 2 2" xfId="17209"/>
    <cellStyle name="Calculation 5 4 2 2 2 2 2" xfId="35232"/>
    <cellStyle name="Calculation 5 4 2 2 2 3" xfId="22870"/>
    <cellStyle name="Calculation 5 4 2 2 2 3 2" xfId="40934"/>
    <cellStyle name="Calculation 5 4 2 2 2 4" xfId="31330"/>
    <cellStyle name="Calculation 5 4 2 2 3" xfId="10569"/>
    <cellStyle name="Calculation 5 4 2 2 3 2" xfId="20060"/>
    <cellStyle name="Calculation 5 4 2 2 3 2 2" xfId="38083"/>
    <cellStyle name="Calculation 5 4 2 2 3 3" xfId="28487"/>
    <cellStyle name="Calculation 5 4 2 2 4" xfId="25670"/>
    <cellStyle name="Calculation 5 4 2 2 5" xfId="7884"/>
    <cellStyle name="Calculation 5 4 2 2 6" xfId="5489"/>
    <cellStyle name="Calculation 5 4 2 3" xfId="4756"/>
    <cellStyle name="Calculation 5 4 2 3 2" xfId="13957"/>
    <cellStyle name="Calculation 5 4 2 3 2 2" xfId="17848"/>
    <cellStyle name="Calculation 5 4 2 3 2 2 2" xfId="35871"/>
    <cellStyle name="Calculation 5 4 2 3 2 3" xfId="23509"/>
    <cellStyle name="Calculation 5 4 2 3 2 3 2" xfId="41573"/>
    <cellStyle name="Calculation 5 4 2 3 2 4" xfId="31969"/>
    <cellStyle name="Calculation 5 4 2 3 3" xfId="11193"/>
    <cellStyle name="Calculation 5 4 2 3 3 2" xfId="20699"/>
    <cellStyle name="Calculation 5 4 2 3 3 2 2" xfId="38722"/>
    <cellStyle name="Calculation 5 4 2 3 3 3" xfId="29126"/>
    <cellStyle name="Calculation 5 4 2 3 4" xfId="26309"/>
    <cellStyle name="Calculation 5 4 2 3 5" xfId="8523"/>
    <cellStyle name="Calculation 5 4 2 4" xfId="6332"/>
    <cellStyle name="Calculation 5 4 2 4 2" xfId="14568"/>
    <cellStyle name="Calculation 5 4 2 4 2 2" xfId="18459"/>
    <cellStyle name="Calculation 5 4 2 4 2 2 2" xfId="36482"/>
    <cellStyle name="Calculation 5 4 2 4 2 3" xfId="24120"/>
    <cellStyle name="Calculation 5 4 2 4 2 3 2" xfId="42184"/>
    <cellStyle name="Calculation 5 4 2 4 2 4" xfId="32580"/>
    <cellStyle name="Calculation 5 4 2 4 3" xfId="11804"/>
    <cellStyle name="Calculation 5 4 2 4 3 2" xfId="21310"/>
    <cellStyle name="Calculation 5 4 2 4 3 2 2" xfId="39333"/>
    <cellStyle name="Calculation 5 4 2 4 3 3" xfId="29737"/>
    <cellStyle name="Calculation 5 4 2 4 4" xfId="26920"/>
    <cellStyle name="Calculation 5 4 2 4 5" xfId="9113"/>
    <cellStyle name="Calculation 5 4 2 5" xfId="12519"/>
    <cellStyle name="Calculation 5 4 2 5 2" xfId="16410"/>
    <cellStyle name="Calculation 5 4 2 5 2 2" xfId="34433"/>
    <cellStyle name="Calculation 5 4 2 5 3" xfId="22071"/>
    <cellStyle name="Calculation 5 4 2 5 3 2" xfId="40135"/>
    <cellStyle name="Calculation 5 4 2 5 4" xfId="30531"/>
    <cellStyle name="Calculation 5 4 2 6" xfId="9878"/>
    <cellStyle name="Calculation 5 4 2 6 2" xfId="19261"/>
    <cellStyle name="Calculation 5 4 2 6 2 2" xfId="37284"/>
    <cellStyle name="Calculation 5 4 2 6 3" xfId="27688"/>
    <cellStyle name="Calculation 5 4 2 7" xfId="24876"/>
    <cellStyle name="Calculation 5 4 2 8" xfId="7104"/>
    <cellStyle name="Calculation 5 4 3" xfId="1265"/>
    <cellStyle name="Calculation 5 4 3 2" xfId="3810"/>
    <cellStyle name="Calculation 5 4 3 2 2" xfId="13384"/>
    <cellStyle name="Calculation 5 4 3 2 2 2" xfId="17275"/>
    <cellStyle name="Calculation 5 4 3 2 2 2 2" xfId="35298"/>
    <cellStyle name="Calculation 5 4 3 2 2 3" xfId="22936"/>
    <cellStyle name="Calculation 5 4 3 2 2 3 2" xfId="41000"/>
    <cellStyle name="Calculation 5 4 3 2 2 4" xfId="31396"/>
    <cellStyle name="Calculation 5 4 3 2 3" xfId="10635"/>
    <cellStyle name="Calculation 5 4 3 2 3 2" xfId="20126"/>
    <cellStyle name="Calculation 5 4 3 2 3 2 2" xfId="38149"/>
    <cellStyle name="Calculation 5 4 3 2 3 3" xfId="28553"/>
    <cellStyle name="Calculation 5 4 3 2 4" xfId="25736"/>
    <cellStyle name="Calculation 5 4 3 2 5" xfId="7950"/>
    <cellStyle name="Calculation 5 4 3 2 6" xfId="5555"/>
    <cellStyle name="Calculation 5 4 3 3" xfId="4848"/>
    <cellStyle name="Calculation 5 4 3 3 2" xfId="14023"/>
    <cellStyle name="Calculation 5 4 3 3 2 2" xfId="17914"/>
    <cellStyle name="Calculation 5 4 3 3 2 2 2" xfId="35937"/>
    <cellStyle name="Calculation 5 4 3 3 2 3" xfId="23575"/>
    <cellStyle name="Calculation 5 4 3 3 2 3 2" xfId="41639"/>
    <cellStyle name="Calculation 5 4 3 3 2 4" xfId="32035"/>
    <cellStyle name="Calculation 5 4 3 3 3" xfId="11259"/>
    <cellStyle name="Calculation 5 4 3 3 3 2" xfId="20765"/>
    <cellStyle name="Calculation 5 4 3 3 3 2 2" xfId="38788"/>
    <cellStyle name="Calculation 5 4 3 3 3 3" xfId="29192"/>
    <cellStyle name="Calculation 5 4 3 3 4" xfId="26375"/>
    <cellStyle name="Calculation 5 4 3 3 5" xfId="8589"/>
    <cellStyle name="Calculation 5 4 3 4" xfId="6379"/>
    <cellStyle name="Calculation 5 4 3 4 2" xfId="14634"/>
    <cellStyle name="Calculation 5 4 3 4 2 2" xfId="18525"/>
    <cellStyle name="Calculation 5 4 3 4 2 2 2" xfId="36548"/>
    <cellStyle name="Calculation 5 4 3 4 2 3" xfId="24186"/>
    <cellStyle name="Calculation 5 4 3 4 2 3 2" xfId="42250"/>
    <cellStyle name="Calculation 5 4 3 4 2 4" xfId="32646"/>
    <cellStyle name="Calculation 5 4 3 4 3" xfId="11870"/>
    <cellStyle name="Calculation 5 4 3 4 3 2" xfId="21376"/>
    <cellStyle name="Calculation 5 4 3 4 3 2 2" xfId="39399"/>
    <cellStyle name="Calculation 5 4 3 4 3 3" xfId="29803"/>
    <cellStyle name="Calculation 5 4 3 4 4" xfId="26986"/>
    <cellStyle name="Calculation 5 4 3 4 5" xfId="9175"/>
    <cellStyle name="Calculation 5 4 3 5" xfId="12585"/>
    <cellStyle name="Calculation 5 4 3 5 2" xfId="16476"/>
    <cellStyle name="Calculation 5 4 3 5 2 2" xfId="34499"/>
    <cellStyle name="Calculation 5 4 3 5 3" xfId="22137"/>
    <cellStyle name="Calculation 5 4 3 5 3 2" xfId="40201"/>
    <cellStyle name="Calculation 5 4 3 5 4" xfId="30597"/>
    <cellStyle name="Calculation 5 4 3 6" xfId="9944"/>
    <cellStyle name="Calculation 5 4 3 6 2" xfId="19327"/>
    <cellStyle name="Calculation 5 4 3 6 2 2" xfId="37350"/>
    <cellStyle name="Calculation 5 4 3 6 3" xfId="27754"/>
    <cellStyle name="Calculation 5 4 3 7" xfId="24942"/>
    <cellStyle name="Calculation 5 4 3 8" xfId="7166"/>
    <cellStyle name="Calculation 5 4 4" xfId="2709"/>
    <cellStyle name="Calculation 5 4 4 2" xfId="3911"/>
    <cellStyle name="Calculation 5 4 4 2 2" xfId="13455"/>
    <cellStyle name="Calculation 5 4 4 2 2 2" xfId="17346"/>
    <cellStyle name="Calculation 5 4 4 2 2 2 2" xfId="35369"/>
    <cellStyle name="Calculation 5 4 4 2 2 3" xfId="23007"/>
    <cellStyle name="Calculation 5 4 4 2 2 3 2" xfId="41071"/>
    <cellStyle name="Calculation 5 4 4 2 2 4" xfId="31467"/>
    <cellStyle name="Calculation 5 4 4 2 3" xfId="10706"/>
    <cellStyle name="Calculation 5 4 4 2 3 2" xfId="20197"/>
    <cellStyle name="Calculation 5 4 4 2 3 2 2" xfId="38220"/>
    <cellStyle name="Calculation 5 4 4 2 3 3" xfId="28624"/>
    <cellStyle name="Calculation 5 4 4 2 4" xfId="25807"/>
    <cellStyle name="Calculation 5 4 4 2 5" xfId="8021"/>
    <cellStyle name="Calculation 5 4 4 2 6" xfId="5625"/>
    <cellStyle name="Calculation 5 4 4 3" xfId="4946"/>
    <cellStyle name="Calculation 5 4 4 3 2" xfId="14094"/>
    <cellStyle name="Calculation 5 4 4 3 2 2" xfId="17985"/>
    <cellStyle name="Calculation 5 4 4 3 2 2 2" xfId="36008"/>
    <cellStyle name="Calculation 5 4 4 3 2 3" xfId="23646"/>
    <cellStyle name="Calculation 5 4 4 3 2 3 2" xfId="41710"/>
    <cellStyle name="Calculation 5 4 4 3 2 4" xfId="32106"/>
    <cellStyle name="Calculation 5 4 4 3 3" xfId="11330"/>
    <cellStyle name="Calculation 5 4 4 3 3 2" xfId="20836"/>
    <cellStyle name="Calculation 5 4 4 3 3 2 2" xfId="38859"/>
    <cellStyle name="Calculation 5 4 4 3 3 3" xfId="29263"/>
    <cellStyle name="Calculation 5 4 4 3 4" xfId="26446"/>
    <cellStyle name="Calculation 5 4 4 3 5" xfId="8660"/>
    <cellStyle name="Calculation 5 4 4 4" xfId="6432"/>
    <cellStyle name="Calculation 5 4 4 4 2" xfId="14705"/>
    <cellStyle name="Calculation 5 4 4 4 2 2" xfId="18596"/>
    <cellStyle name="Calculation 5 4 4 4 2 2 2" xfId="36619"/>
    <cellStyle name="Calculation 5 4 4 4 2 3" xfId="24257"/>
    <cellStyle name="Calculation 5 4 4 4 2 3 2" xfId="42321"/>
    <cellStyle name="Calculation 5 4 4 4 2 4" xfId="32717"/>
    <cellStyle name="Calculation 5 4 4 4 3" xfId="11941"/>
    <cellStyle name="Calculation 5 4 4 4 3 2" xfId="21447"/>
    <cellStyle name="Calculation 5 4 4 4 3 2 2" xfId="39470"/>
    <cellStyle name="Calculation 5 4 4 4 3 3" xfId="29874"/>
    <cellStyle name="Calculation 5 4 4 4 4" xfId="27057"/>
    <cellStyle name="Calculation 5 4 4 4 5" xfId="9241"/>
    <cellStyle name="Calculation 5 4 4 5" xfId="12656"/>
    <cellStyle name="Calculation 5 4 4 5 2" xfId="16547"/>
    <cellStyle name="Calculation 5 4 4 5 2 2" xfId="34570"/>
    <cellStyle name="Calculation 5 4 4 5 3" xfId="22208"/>
    <cellStyle name="Calculation 5 4 4 5 3 2" xfId="40272"/>
    <cellStyle name="Calculation 5 4 4 5 4" xfId="30668"/>
    <cellStyle name="Calculation 5 4 4 6" xfId="10015"/>
    <cellStyle name="Calculation 5 4 4 6 2" xfId="19398"/>
    <cellStyle name="Calculation 5 4 4 6 2 2" xfId="37421"/>
    <cellStyle name="Calculation 5 4 4 6 3" xfId="27825"/>
    <cellStyle name="Calculation 5 4 4 7" xfId="25013"/>
    <cellStyle name="Calculation 5 4 4 8" xfId="7232"/>
    <cellStyle name="Calculation 5 4 5" xfId="2801"/>
    <cellStyle name="Calculation 5 4 5 2" xfId="5674"/>
    <cellStyle name="Calculation 5 4 5 2 2" xfId="13505"/>
    <cellStyle name="Calculation 5 4 5 2 2 2" xfId="17396"/>
    <cellStyle name="Calculation 5 4 5 2 2 2 2" xfId="35419"/>
    <cellStyle name="Calculation 5 4 5 2 2 3" xfId="23057"/>
    <cellStyle name="Calculation 5 4 5 2 2 3 2" xfId="41121"/>
    <cellStyle name="Calculation 5 4 5 2 2 4" xfId="31517"/>
    <cellStyle name="Calculation 5 4 5 2 3" xfId="10756"/>
    <cellStyle name="Calculation 5 4 5 2 3 2" xfId="20247"/>
    <cellStyle name="Calculation 5 4 5 2 3 2 2" xfId="38270"/>
    <cellStyle name="Calculation 5 4 5 2 3 3" xfId="28674"/>
    <cellStyle name="Calculation 5 4 5 2 4" xfId="25857"/>
    <cellStyle name="Calculation 5 4 5 2 5" xfId="8071"/>
    <cellStyle name="Calculation 5 4 5 3" xfId="6121"/>
    <cellStyle name="Calculation 5 4 5 3 2" xfId="14144"/>
    <cellStyle name="Calculation 5 4 5 3 2 2" xfId="18035"/>
    <cellStyle name="Calculation 5 4 5 3 2 2 2" xfId="36058"/>
    <cellStyle name="Calculation 5 4 5 3 2 3" xfId="23696"/>
    <cellStyle name="Calculation 5 4 5 3 2 3 2" xfId="41760"/>
    <cellStyle name="Calculation 5 4 5 3 2 4" xfId="32156"/>
    <cellStyle name="Calculation 5 4 5 3 3" xfId="11380"/>
    <cellStyle name="Calculation 5 4 5 3 3 2" xfId="20886"/>
    <cellStyle name="Calculation 5 4 5 3 3 2 2" xfId="38909"/>
    <cellStyle name="Calculation 5 4 5 3 3 3" xfId="29313"/>
    <cellStyle name="Calculation 5 4 5 3 4" xfId="26496"/>
    <cellStyle name="Calculation 5 4 5 3 5" xfId="8710"/>
    <cellStyle name="Calculation 5 4 5 4" xfId="6476"/>
    <cellStyle name="Calculation 5 4 5 4 2" xfId="14755"/>
    <cellStyle name="Calculation 5 4 5 4 2 2" xfId="18646"/>
    <cellStyle name="Calculation 5 4 5 4 2 2 2" xfId="36669"/>
    <cellStyle name="Calculation 5 4 5 4 2 3" xfId="24307"/>
    <cellStyle name="Calculation 5 4 5 4 2 3 2" xfId="42371"/>
    <cellStyle name="Calculation 5 4 5 4 2 4" xfId="32767"/>
    <cellStyle name="Calculation 5 4 5 4 3" xfId="11991"/>
    <cellStyle name="Calculation 5 4 5 4 3 2" xfId="21497"/>
    <cellStyle name="Calculation 5 4 5 4 3 2 2" xfId="39520"/>
    <cellStyle name="Calculation 5 4 5 4 3 3" xfId="29924"/>
    <cellStyle name="Calculation 5 4 5 4 4" xfId="27107"/>
    <cellStyle name="Calculation 5 4 5 4 5" xfId="9287"/>
    <cellStyle name="Calculation 5 4 5 5" xfId="12706"/>
    <cellStyle name="Calculation 5 4 5 5 2" xfId="16597"/>
    <cellStyle name="Calculation 5 4 5 5 2 2" xfId="34620"/>
    <cellStyle name="Calculation 5 4 5 5 3" xfId="22258"/>
    <cellStyle name="Calculation 5 4 5 5 3 2" xfId="40322"/>
    <cellStyle name="Calculation 5 4 5 5 4" xfId="30718"/>
    <cellStyle name="Calculation 5 4 5 6" xfId="10065"/>
    <cellStyle name="Calculation 5 4 5 6 2" xfId="19448"/>
    <cellStyle name="Calculation 5 4 5 6 2 2" xfId="37471"/>
    <cellStyle name="Calculation 5 4 5 6 3" xfId="27875"/>
    <cellStyle name="Calculation 5 4 5 7" xfId="25063"/>
    <cellStyle name="Calculation 5 4 5 8" xfId="7278"/>
    <cellStyle name="Calculation 5 4 5 9" xfId="5066"/>
    <cellStyle name="Calculation 5 4 6" xfId="2953"/>
    <cellStyle name="Calculation 5 4 6 2" xfId="5719"/>
    <cellStyle name="Calculation 5 4 6 2 2" xfId="13555"/>
    <cellStyle name="Calculation 5 4 6 2 2 2" xfId="17446"/>
    <cellStyle name="Calculation 5 4 6 2 2 2 2" xfId="35469"/>
    <cellStyle name="Calculation 5 4 6 2 2 3" xfId="23107"/>
    <cellStyle name="Calculation 5 4 6 2 2 3 2" xfId="41171"/>
    <cellStyle name="Calculation 5 4 6 2 2 4" xfId="31567"/>
    <cellStyle name="Calculation 5 4 6 2 3" xfId="10806"/>
    <cellStyle name="Calculation 5 4 6 2 3 2" xfId="20297"/>
    <cellStyle name="Calculation 5 4 6 2 3 2 2" xfId="38320"/>
    <cellStyle name="Calculation 5 4 6 2 3 3" xfId="28724"/>
    <cellStyle name="Calculation 5 4 6 2 4" xfId="25907"/>
    <cellStyle name="Calculation 5 4 6 2 5" xfId="8121"/>
    <cellStyle name="Calculation 5 4 6 3" xfId="6163"/>
    <cellStyle name="Calculation 5 4 6 3 2" xfId="14194"/>
    <cellStyle name="Calculation 5 4 6 3 2 2" xfId="18085"/>
    <cellStyle name="Calculation 5 4 6 3 2 2 2" xfId="36108"/>
    <cellStyle name="Calculation 5 4 6 3 2 3" xfId="23746"/>
    <cellStyle name="Calculation 5 4 6 3 2 3 2" xfId="41810"/>
    <cellStyle name="Calculation 5 4 6 3 2 4" xfId="32206"/>
    <cellStyle name="Calculation 5 4 6 3 3" xfId="11430"/>
    <cellStyle name="Calculation 5 4 6 3 3 2" xfId="20936"/>
    <cellStyle name="Calculation 5 4 6 3 3 2 2" xfId="38959"/>
    <cellStyle name="Calculation 5 4 6 3 3 3" xfId="29363"/>
    <cellStyle name="Calculation 5 4 6 3 4" xfId="26546"/>
    <cellStyle name="Calculation 5 4 6 3 5" xfId="8760"/>
    <cellStyle name="Calculation 5 4 6 4" xfId="6520"/>
    <cellStyle name="Calculation 5 4 6 4 2" xfId="14805"/>
    <cellStyle name="Calculation 5 4 6 4 2 2" xfId="18696"/>
    <cellStyle name="Calculation 5 4 6 4 2 2 2" xfId="36719"/>
    <cellStyle name="Calculation 5 4 6 4 2 3" xfId="24357"/>
    <cellStyle name="Calculation 5 4 6 4 2 3 2" xfId="42421"/>
    <cellStyle name="Calculation 5 4 6 4 2 4" xfId="32817"/>
    <cellStyle name="Calculation 5 4 6 4 3" xfId="12041"/>
    <cellStyle name="Calculation 5 4 6 4 3 2" xfId="21547"/>
    <cellStyle name="Calculation 5 4 6 4 3 2 2" xfId="39570"/>
    <cellStyle name="Calculation 5 4 6 4 3 3" xfId="29974"/>
    <cellStyle name="Calculation 5 4 6 4 4" xfId="27157"/>
    <cellStyle name="Calculation 5 4 6 4 5" xfId="9333"/>
    <cellStyle name="Calculation 5 4 6 5" xfId="12756"/>
    <cellStyle name="Calculation 5 4 6 5 2" xfId="16647"/>
    <cellStyle name="Calculation 5 4 6 5 2 2" xfId="34670"/>
    <cellStyle name="Calculation 5 4 6 5 3" xfId="22308"/>
    <cellStyle name="Calculation 5 4 6 5 3 2" xfId="40372"/>
    <cellStyle name="Calculation 5 4 6 5 4" xfId="30768"/>
    <cellStyle name="Calculation 5 4 6 6" xfId="10115"/>
    <cellStyle name="Calculation 5 4 6 6 2" xfId="19498"/>
    <cellStyle name="Calculation 5 4 6 6 2 2" xfId="37521"/>
    <cellStyle name="Calculation 5 4 6 6 3" xfId="27925"/>
    <cellStyle name="Calculation 5 4 6 7" xfId="25113"/>
    <cellStyle name="Calculation 5 4 6 8" xfId="7324"/>
    <cellStyle name="Calculation 5 4 6 9" xfId="5090"/>
    <cellStyle name="Calculation 5 4 7" xfId="3993"/>
    <cellStyle name="Calculation 5 4 7 2" xfId="12976"/>
    <cellStyle name="Calculation 5 4 7 2 2" xfId="16867"/>
    <cellStyle name="Calculation 5 4 7 2 2 2" xfId="34890"/>
    <cellStyle name="Calculation 5 4 7 2 3" xfId="22528"/>
    <cellStyle name="Calculation 5 4 7 2 3 2" xfId="40592"/>
    <cellStyle name="Calculation 5 4 7 2 4" xfId="30988"/>
    <cellStyle name="Calculation 5 4 7 3" xfId="10234"/>
    <cellStyle name="Calculation 5 4 7 3 2" xfId="19718"/>
    <cellStyle name="Calculation 5 4 7 3 2 2" xfId="37741"/>
    <cellStyle name="Calculation 5 4 7 3 3" xfId="28145"/>
    <cellStyle name="Calculation 5 4 7 4" xfId="25328"/>
    <cellStyle name="Calculation 5 4 7 5" xfId="7542"/>
    <cellStyle name="Calculation 5 4 8" xfId="5751"/>
    <cellStyle name="Calculation 5 4 8 2" xfId="13619"/>
    <cellStyle name="Calculation 5 4 8 2 2" xfId="17510"/>
    <cellStyle name="Calculation 5 4 8 2 2 2" xfId="35533"/>
    <cellStyle name="Calculation 5 4 8 2 3" xfId="23171"/>
    <cellStyle name="Calculation 5 4 8 2 3 2" xfId="41235"/>
    <cellStyle name="Calculation 5 4 8 2 4" xfId="31631"/>
    <cellStyle name="Calculation 5 4 8 3" xfId="10857"/>
    <cellStyle name="Calculation 5 4 8 3 2" xfId="20361"/>
    <cellStyle name="Calculation 5 4 8 3 2 2" xfId="38384"/>
    <cellStyle name="Calculation 5 4 8 3 3" xfId="28788"/>
    <cellStyle name="Calculation 5 4 8 4" xfId="25971"/>
    <cellStyle name="Calculation 5 4 8 5" xfId="8185"/>
    <cellStyle name="Calculation 5 4 9" xfId="6203"/>
    <cellStyle name="Calculation 5 4 9 2" xfId="14235"/>
    <cellStyle name="Calculation 5 4 9 2 2" xfId="18126"/>
    <cellStyle name="Calculation 5 4 9 2 2 2" xfId="36149"/>
    <cellStyle name="Calculation 5 4 9 2 3" xfId="23787"/>
    <cellStyle name="Calculation 5 4 9 2 3 2" xfId="41851"/>
    <cellStyle name="Calculation 5 4 9 2 4" xfId="32247"/>
    <cellStyle name="Calculation 5 4 9 3" xfId="11471"/>
    <cellStyle name="Calculation 5 4 9 3 2" xfId="20977"/>
    <cellStyle name="Calculation 5 4 9 3 2 2" xfId="39000"/>
    <cellStyle name="Calculation 5 4 9 3 3" xfId="29404"/>
    <cellStyle name="Calculation 5 4 9 4" xfId="26587"/>
    <cellStyle name="Calculation 5 4 9 5" xfId="8801"/>
    <cellStyle name="Calculation 5 5" xfId="966"/>
    <cellStyle name="Calculation 5 5 2" xfId="1860"/>
    <cellStyle name="Calculation 5 5 2 2" xfId="13214"/>
    <cellStyle name="Calculation 5 5 2 2 2" xfId="17105"/>
    <cellStyle name="Calculation 5 5 2 2 2 2" xfId="35128"/>
    <cellStyle name="Calculation 5 5 2 2 3" xfId="22766"/>
    <cellStyle name="Calculation 5 5 2 2 3 2" xfId="40830"/>
    <cellStyle name="Calculation 5 5 2 2 4" xfId="31226"/>
    <cellStyle name="Calculation 5 5 2 3" xfId="10465"/>
    <cellStyle name="Calculation 5 5 2 3 2" xfId="19956"/>
    <cellStyle name="Calculation 5 5 2 3 2 2" xfId="37979"/>
    <cellStyle name="Calculation 5 5 2 3 3" xfId="28383"/>
    <cellStyle name="Calculation 5 5 2 4" xfId="25566"/>
    <cellStyle name="Calculation 5 5 2 5" xfId="7780"/>
    <cellStyle name="Calculation 5 5 2 6" xfId="5385"/>
    <cellStyle name="Calculation 5 5 3" xfId="3618"/>
    <cellStyle name="Calculation 5 5 3 2" xfId="13853"/>
    <cellStyle name="Calculation 5 5 3 2 2" xfId="17744"/>
    <cellStyle name="Calculation 5 5 3 2 2 2" xfId="35767"/>
    <cellStyle name="Calculation 5 5 3 2 3" xfId="23405"/>
    <cellStyle name="Calculation 5 5 3 2 3 2" xfId="41469"/>
    <cellStyle name="Calculation 5 5 3 2 4" xfId="31865"/>
    <cellStyle name="Calculation 5 5 3 3" xfId="11089"/>
    <cellStyle name="Calculation 5 5 3 3 2" xfId="20595"/>
    <cellStyle name="Calculation 5 5 3 3 2 2" xfId="38618"/>
    <cellStyle name="Calculation 5 5 3 3 3" xfId="29022"/>
    <cellStyle name="Calculation 5 5 3 4" xfId="26205"/>
    <cellStyle name="Calculation 5 5 3 5" xfId="8419"/>
    <cellStyle name="Calculation 5 5 3 6" xfId="5965"/>
    <cellStyle name="Calculation 5 5 4" xfId="4656"/>
    <cellStyle name="Calculation 5 5 4 2" xfId="14464"/>
    <cellStyle name="Calculation 5 5 4 2 2" xfId="18355"/>
    <cellStyle name="Calculation 5 5 4 2 2 2" xfId="36378"/>
    <cellStyle name="Calculation 5 5 4 2 3" xfId="24016"/>
    <cellStyle name="Calculation 5 5 4 2 3 2" xfId="42080"/>
    <cellStyle name="Calculation 5 5 4 2 4" xfId="32476"/>
    <cellStyle name="Calculation 5 5 4 3" xfId="11700"/>
    <cellStyle name="Calculation 5 5 4 3 2" xfId="21206"/>
    <cellStyle name="Calculation 5 5 4 3 2 2" xfId="39229"/>
    <cellStyle name="Calculation 5 5 4 3 3" xfId="29633"/>
    <cellStyle name="Calculation 5 5 4 4" xfId="26816"/>
    <cellStyle name="Calculation 5 5 4 5" xfId="9016"/>
    <cellStyle name="Calculation 5 5 5" xfId="12455"/>
    <cellStyle name="Calculation 5 5 5 2" xfId="16306"/>
    <cellStyle name="Calculation 5 5 5 2 2" xfId="34329"/>
    <cellStyle name="Calculation 5 5 5 3" xfId="21967"/>
    <cellStyle name="Calculation 5 5 5 3 2" xfId="40031"/>
    <cellStyle name="Calculation 5 5 5 4" xfId="30427"/>
    <cellStyle name="Calculation 5 5 6" xfId="9774"/>
    <cellStyle name="Calculation 5 5 6 2" xfId="19157"/>
    <cellStyle name="Calculation 5 5 6 2 2" xfId="37180"/>
    <cellStyle name="Calculation 5 5 6 3" xfId="27584"/>
    <cellStyle name="Calculation 5 5 7" xfId="24772"/>
    <cellStyle name="Calculation 5 5 8" xfId="7007"/>
    <cellStyle name="Calculation 5 6" xfId="1288"/>
    <cellStyle name="Calculation 5 6 2" xfId="1129"/>
    <cellStyle name="Calculation 5 6 2 2" xfId="13430"/>
    <cellStyle name="Calculation 5 6 2 2 2" xfId="17321"/>
    <cellStyle name="Calculation 5 6 2 2 2 2" xfId="35344"/>
    <cellStyle name="Calculation 5 6 2 2 3" xfId="22982"/>
    <cellStyle name="Calculation 5 6 2 2 3 2" xfId="41046"/>
    <cellStyle name="Calculation 5 6 2 2 4" xfId="31442"/>
    <cellStyle name="Calculation 5 6 2 3" xfId="10681"/>
    <cellStyle name="Calculation 5 6 2 3 2" xfId="20172"/>
    <cellStyle name="Calculation 5 6 2 3 2 2" xfId="38195"/>
    <cellStyle name="Calculation 5 6 2 3 3" xfId="28599"/>
    <cellStyle name="Calculation 5 6 2 4" xfId="25782"/>
    <cellStyle name="Calculation 5 6 2 5" xfId="7996"/>
    <cellStyle name="Calculation 5 6 2 6" xfId="5600"/>
    <cellStyle name="Calculation 5 6 3" xfId="6093"/>
    <cellStyle name="Calculation 5 6 3 2" xfId="14069"/>
    <cellStyle name="Calculation 5 6 3 2 2" xfId="17960"/>
    <cellStyle name="Calculation 5 6 3 2 2 2" xfId="35983"/>
    <cellStyle name="Calculation 5 6 3 2 3" xfId="23621"/>
    <cellStyle name="Calculation 5 6 3 2 3 2" xfId="41685"/>
    <cellStyle name="Calculation 5 6 3 2 4" xfId="32081"/>
    <cellStyle name="Calculation 5 6 3 3" xfId="11305"/>
    <cellStyle name="Calculation 5 6 3 3 2" xfId="20811"/>
    <cellStyle name="Calculation 5 6 3 3 2 2" xfId="38834"/>
    <cellStyle name="Calculation 5 6 3 3 3" xfId="29238"/>
    <cellStyle name="Calculation 5 6 3 4" xfId="26421"/>
    <cellStyle name="Calculation 5 6 3 5" xfId="8635"/>
    <cellStyle name="Calculation 5 6 4" xfId="6407"/>
    <cellStyle name="Calculation 5 6 4 2" xfId="14680"/>
    <cellStyle name="Calculation 5 6 4 2 2" xfId="18571"/>
    <cellStyle name="Calculation 5 6 4 2 2 2" xfId="36594"/>
    <cellStyle name="Calculation 5 6 4 2 3" xfId="24232"/>
    <cellStyle name="Calculation 5 6 4 2 3 2" xfId="42296"/>
    <cellStyle name="Calculation 5 6 4 2 4" xfId="32692"/>
    <cellStyle name="Calculation 5 6 4 3" xfId="11916"/>
    <cellStyle name="Calculation 5 6 4 3 2" xfId="21422"/>
    <cellStyle name="Calculation 5 6 4 3 2 2" xfId="39445"/>
    <cellStyle name="Calculation 5 6 4 3 3" xfId="29849"/>
    <cellStyle name="Calculation 5 6 4 4" xfId="27032"/>
    <cellStyle name="Calculation 5 6 4 5" xfId="9218"/>
    <cellStyle name="Calculation 5 6 5" xfId="12631"/>
    <cellStyle name="Calculation 5 6 5 2" xfId="16522"/>
    <cellStyle name="Calculation 5 6 5 2 2" xfId="34545"/>
    <cellStyle name="Calculation 5 6 5 3" xfId="22183"/>
    <cellStyle name="Calculation 5 6 5 3 2" xfId="40247"/>
    <cellStyle name="Calculation 5 6 5 4" xfId="30643"/>
    <cellStyle name="Calculation 5 6 6" xfId="9990"/>
    <cellStyle name="Calculation 5 6 6 2" xfId="19373"/>
    <cellStyle name="Calculation 5 6 6 2 2" xfId="37396"/>
    <cellStyle name="Calculation 5 6 6 3" xfId="27800"/>
    <cellStyle name="Calculation 5 6 7" xfId="24988"/>
    <cellStyle name="Calculation 5 6 8" xfId="7209"/>
    <cellStyle name="Calculation 5 6 9" xfId="5045"/>
    <cellStyle name="Calculation 5 7" xfId="1172"/>
    <cellStyle name="Calculation 5 7 2" xfId="1388"/>
    <cellStyle name="Calculation 5 7 2 2" xfId="16752"/>
    <cellStyle name="Calculation 5 7 2 2 2" xfId="34775"/>
    <cellStyle name="Calculation 5 7 2 3" xfId="22413"/>
    <cellStyle name="Calculation 5 7 2 3 2" xfId="40477"/>
    <cellStyle name="Calculation 5 7 2 4" xfId="30873"/>
    <cellStyle name="Calculation 5 7 2 5" xfId="12861"/>
    <cellStyle name="Calculation 5 7 3" xfId="10171"/>
    <cellStyle name="Calculation 5 7 3 2" xfId="19603"/>
    <cellStyle name="Calculation 5 7 3 2 2" xfId="37626"/>
    <cellStyle name="Calculation 5 7 3 3" xfId="28030"/>
    <cellStyle name="Calculation 5 7 4" xfId="25213"/>
    <cellStyle name="Calculation 5 7 5" xfId="7427"/>
    <cellStyle name="Calculation 5 7 6" xfId="5117"/>
    <cellStyle name="Calculation 5 8" xfId="948"/>
    <cellStyle name="Calculation 5 8 2" xfId="1267"/>
    <cellStyle name="Calculation 5 8 2 2" xfId="33999"/>
    <cellStyle name="Calculation 5 8 2 3" xfId="15976"/>
    <cellStyle name="Calculation 5 8 3" xfId="21678"/>
    <cellStyle name="Calculation 5 8 3 2" xfId="39701"/>
    <cellStyle name="Calculation 5 8 4" xfId="30098"/>
    <cellStyle name="Calculation 5 8 5" xfId="12167"/>
    <cellStyle name="Calculation 5 9" xfId="800"/>
    <cellStyle name="Calculation 5 9 2" xfId="2031"/>
    <cellStyle name="Calculation 5 9 2 2" xfId="36850"/>
    <cellStyle name="Calculation 5 9 2 3" xfId="18827"/>
    <cellStyle name="Calculation 5 9 3" xfId="27294"/>
    <cellStyle name="Calculation 5 9 4" xfId="9485"/>
    <cellStyle name="Calculation 6" xfId="1671"/>
    <cellStyle name="Calculation 6 10" xfId="2631"/>
    <cellStyle name="Calculation 6 10 2" xfId="3543"/>
    <cellStyle name="Calculation 6 10 2 2" xfId="34026"/>
    <cellStyle name="Calculation 6 10 2 3" xfId="16003"/>
    <cellStyle name="Calculation 6 10 3" xfId="4582"/>
    <cellStyle name="Calculation 6 10 3 2" xfId="39728"/>
    <cellStyle name="Calculation 6 10 4" xfId="30124"/>
    <cellStyle name="Calculation 6 11" xfId="2727"/>
    <cellStyle name="Calculation 6 11 2" xfId="3644"/>
    <cellStyle name="Calculation 6 11 2 2" xfId="36877"/>
    <cellStyle name="Calculation 6 11 2 3" xfId="18854"/>
    <cellStyle name="Calculation 6 11 3" xfId="4682"/>
    <cellStyle name="Calculation 6 12" xfId="3736"/>
    <cellStyle name="Calculation 6 12 2" xfId="4774"/>
    <cellStyle name="Calculation 6 13" xfId="3833"/>
    <cellStyle name="Calculation 6 13 2" xfId="4871"/>
    <cellStyle name="Calculation 6 13 3" xfId="6722"/>
    <cellStyle name="Calculation 6 14" xfId="2981"/>
    <cellStyle name="Calculation 6 14 2" xfId="4020"/>
    <cellStyle name="Calculation 6 15" xfId="2875"/>
    <cellStyle name="Calculation 6 16" xfId="2865"/>
    <cellStyle name="Calculation 6 2" xfId="1944"/>
    <cellStyle name="Calculation 6 2 2" xfId="722"/>
    <cellStyle name="Calculation 6 2 2 2" xfId="13239"/>
    <cellStyle name="Calculation 6 2 2 2 2" xfId="17130"/>
    <cellStyle name="Calculation 6 2 2 2 2 2" xfId="35153"/>
    <cellStyle name="Calculation 6 2 2 2 3" xfId="22791"/>
    <cellStyle name="Calculation 6 2 2 2 3 2" xfId="40855"/>
    <cellStyle name="Calculation 6 2 2 2 4" xfId="31251"/>
    <cellStyle name="Calculation 6 2 2 3" xfId="10490"/>
    <cellStyle name="Calculation 6 2 2 3 2" xfId="19981"/>
    <cellStyle name="Calculation 6 2 2 3 2 2" xfId="38004"/>
    <cellStyle name="Calculation 6 2 2 3 3" xfId="28408"/>
    <cellStyle name="Calculation 6 2 2 4" xfId="25591"/>
    <cellStyle name="Calculation 6 2 2 5" xfId="7805"/>
    <cellStyle name="Calculation 6 2 2 6" xfId="5410"/>
    <cellStyle name="Calculation 6 2 3" xfId="2106"/>
    <cellStyle name="Calculation 6 2 3 2" xfId="13878"/>
    <cellStyle name="Calculation 6 2 3 2 2" xfId="17769"/>
    <cellStyle name="Calculation 6 2 3 2 2 2" xfId="35792"/>
    <cellStyle name="Calculation 6 2 3 2 3" xfId="23430"/>
    <cellStyle name="Calculation 6 2 3 2 3 2" xfId="41494"/>
    <cellStyle name="Calculation 6 2 3 2 4" xfId="31890"/>
    <cellStyle name="Calculation 6 2 3 3" xfId="11114"/>
    <cellStyle name="Calculation 6 2 3 3 2" xfId="20620"/>
    <cellStyle name="Calculation 6 2 3 3 2 2" xfId="38643"/>
    <cellStyle name="Calculation 6 2 3 3 3" xfId="29047"/>
    <cellStyle name="Calculation 6 2 3 4" xfId="26230"/>
    <cellStyle name="Calculation 6 2 3 5" xfId="8444"/>
    <cellStyle name="Calculation 6 2 3 6" xfId="5989"/>
    <cellStyle name="Calculation 6 2 4" xfId="3075"/>
    <cellStyle name="Calculation 6 2 4 2" xfId="14489"/>
    <cellStyle name="Calculation 6 2 4 2 2" xfId="18380"/>
    <cellStyle name="Calculation 6 2 4 2 2 2" xfId="36403"/>
    <cellStyle name="Calculation 6 2 4 2 3" xfId="24041"/>
    <cellStyle name="Calculation 6 2 4 2 3 2" xfId="42105"/>
    <cellStyle name="Calculation 6 2 4 2 4" xfId="32501"/>
    <cellStyle name="Calculation 6 2 4 3" xfId="11725"/>
    <cellStyle name="Calculation 6 2 4 3 2" xfId="21231"/>
    <cellStyle name="Calculation 6 2 4 3 2 2" xfId="39254"/>
    <cellStyle name="Calculation 6 2 4 3 3" xfId="29658"/>
    <cellStyle name="Calculation 6 2 4 4" xfId="26841"/>
    <cellStyle name="Calculation 6 2 4 5" xfId="9039"/>
    <cellStyle name="Calculation 6 2 4 6" xfId="6257"/>
    <cellStyle name="Calculation 6 2 5" xfId="4114"/>
    <cellStyle name="Calculation 6 2 5 2" xfId="16331"/>
    <cellStyle name="Calculation 6 2 5 2 2" xfId="34354"/>
    <cellStyle name="Calculation 6 2 5 3" xfId="21992"/>
    <cellStyle name="Calculation 6 2 5 3 2" xfId="40056"/>
    <cellStyle name="Calculation 6 2 5 4" xfId="30452"/>
    <cellStyle name="Calculation 6 2 6" xfId="9799"/>
    <cellStyle name="Calculation 6 2 6 2" xfId="19182"/>
    <cellStyle name="Calculation 6 2 6 2 2" xfId="37205"/>
    <cellStyle name="Calculation 6 2 6 3" xfId="27609"/>
    <cellStyle name="Calculation 6 2 7" xfId="24797"/>
    <cellStyle name="Calculation 6 2 8" xfId="7030"/>
    <cellStyle name="Calculation 6 3" xfId="260"/>
    <cellStyle name="Calculation 6 3 2" xfId="2175"/>
    <cellStyle name="Calculation 6 3 2 2" xfId="13197"/>
    <cellStyle name="Calculation 6 3 2 2 2" xfId="17088"/>
    <cellStyle name="Calculation 6 3 2 2 2 2" xfId="35111"/>
    <cellStyle name="Calculation 6 3 2 2 3" xfId="22749"/>
    <cellStyle name="Calculation 6 3 2 2 3 2" xfId="40813"/>
    <cellStyle name="Calculation 6 3 2 2 4" xfId="31209"/>
    <cellStyle name="Calculation 6 3 2 3" xfId="10448"/>
    <cellStyle name="Calculation 6 3 2 3 2" xfId="19939"/>
    <cellStyle name="Calculation 6 3 2 3 2 2" xfId="37962"/>
    <cellStyle name="Calculation 6 3 2 3 3" xfId="28366"/>
    <cellStyle name="Calculation 6 3 2 4" xfId="25549"/>
    <cellStyle name="Calculation 6 3 2 5" xfId="7763"/>
    <cellStyle name="Calculation 6 3 2 6" xfId="5368"/>
    <cellStyle name="Calculation 6 3 3" xfId="3125"/>
    <cellStyle name="Calculation 6 3 3 2" xfId="13836"/>
    <cellStyle name="Calculation 6 3 3 2 2" xfId="17727"/>
    <cellStyle name="Calculation 6 3 3 2 2 2" xfId="35750"/>
    <cellStyle name="Calculation 6 3 3 2 3" xfId="23388"/>
    <cellStyle name="Calculation 6 3 3 2 3 2" xfId="41452"/>
    <cellStyle name="Calculation 6 3 3 2 4" xfId="31848"/>
    <cellStyle name="Calculation 6 3 3 3" xfId="11072"/>
    <cellStyle name="Calculation 6 3 3 3 2" xfId="20578"/>
    <cellStyle name="Calculation 6 3 3 3 2 2" xfId="38601"/>
    <cellStyle name="Calculation 6 3 3 3 3" xfId="29005"/>
    <cellStyle name="Calculation 6 3 3 4" xfId="26188"/>
    <cellStyle name="Calculation 6 3 3 5" xfId="8402"/>
    <cellStyle name="Calculation 6 3 3 6" xfId="5948"/>
    <cellStyle name="Calculation 6 3 4" xfId="4164"/>
    <cellStyle name="Calculation 6 3 4 2" xfId="14447"/>
    <cellStyle name="Calculation 6 3 4 2 2" xfId="18338"/>
    <cellStyle name="Calculation 6 3 4 2 2 2" xfId="36361"/>
    <cellStyle name="Calculation 6 3 4 2 3" xfId="23999"/>
    <cellStyle name="Calculation 6 3 4 2 3 2" xfId="42063"/>
    <cellStyle name="Calculation 6 3 4 2 4" xfId="32459"/>
    <cellStyle name="Calculation 6 3 4 3" xfId="11683"/>
    <cellStyle name="Calculation 6 3 4 3 2" xfId="21189"/>
    <cellStyle name="Calculation 6 3 4 3 2 2" xfId="39212"/>
    <cellStyle name="Calculation 6 3 4 3 3" xfId="29616"/>
    <cellStyle name="Calculation 6 3 4 4" xfId="26799"/>
    <cellStyle name="Calculation 6 3 4 5" xfId="8999"/>
    <cellStyle name="Calculation 6 3 5" xfId="12438"/>
    <cellStyle name="Calculation 6 3 5 2" xfId="16289"/>
    <cellStyle name="Calculation 6 3 5 2 2" xfId="34312"/>
    <cellStyle name="Calculation 6 3 5 3" xfId="21950"/>
    <cellStyle name="Calculation 6 3 5 3 2" xfId="40014"/>
    <cellStyle name="Calculation 6 3 5 4" xfId="30410"/>
    <cellStyle name="Calculation 6 3 6" xfId="9757"/>
    <cellStyle name="Calculation 6 3 6 2" xfId="19140"/>
    <cellStyle name="Calculation 6 3 6 2 2" xfId="37163"/>
    <cellStyle name="Calculation 6 3 6 3" xfId="27567"/>
    <cellStyle name="Calculation 6 3 7" xfId="24755"/>
    <cellStyle name="Calculation 6 3 8" xfId="6990"/>
    <cellStyle name="Calculation 6 4" xfId="209"/>
    <cellStyle name="Calculation 6 4 2" xfId="2226"/>
    <cellStyle name="Calculation 6 4 2 2" xfId="13027"/>
    <cellStyle name="Calculation 6 4 2 2 2" xfId="16918"/>
    <cellStyle name="Calculation 6 4 2 2 2 2" xfId="34941"/>
    <cellStyle name="Calculation 6 4 2 2 3" xfId="22579"/>
    <cellStyle name="Calculation 6 4 2 2 3 2" xfId="40643"/>
    <cellStyle name="Calculation 6 4 2 2 4" xfId="31039"/>
    <cellStyle name="Calculation 6 4 2 3" xfId="10278"/>
    <cellStyle name="Calculation 6 4 2 3 2" xfId="19769"/>
    <cellStyle name="Calculation 6 4 2 3 2 2" xfId="37792"/>
    <cellStyle name="Calculation 6 4 2 3 3" xfId="28196"/>
    <cellStyle name="Calculation 6 4 2 4" xfId="25379"/>
    <cellStyle name="Calculation 6 4 2 5" xfId="7593"/>
    <cellStyle name="Calculation 6 4 2 6" xfId="5199"/>
    <cellStyle name="Calculation 6 4 3" xfId="3176"/>
    <cellStyle name="Calculation 6 4 3 2" xfId="13666"/>
    <cellStyle name="Calculation 6 4 3 2 2" xfId="17557"/>
    <cellStyle name="Calculation 6 4 3 2 2 2" xfId="35580"/>
    <cellStyle name="Calculation 6 4 3 2 3" xfId="23218"/>
    <cellStyle name="Calculation 6 4 3 2 3 2" xfId="41282"/>
    <cellStyle name="Calculation 6 4 3 2 4" xfId="31678"/>
    <cellStyle name="Calculation 6 4 3 3" xfId="10902"/>
    <cellStyle name="Calculation 6 4 3 3 2" xfId="20408"/>
    <cellStyle name="Calculation 6 4 3 3 2 2" xfId="38431"/>
    <cellStyle name="Calculation 6 4 3 3 3" xfId="28835"/>
    <cellStyle name="Calculation 6 4 3 4" xfId="26018"/>
    <cellStyle name="Calculation 6 4 3 5" xfId="8232"/>
    <cellStyle name="Calculation 6 4 3 6" xfId="5791"/>
    <cellStyle name="Calculation 6 4 4" xfId="4215"/>
    <cellStyle name="Calculation 6 4 4 2" xfId="14277"/>
    <cellStyle name="Calculation 6 4 4 2 2" xfId="18168"/>
    <cellStyle name="Calculation 6 4 4 2 2 2" xfId="36191"/>
    <cellStyle name="Calculation 6 4 4 2 3" xfId="23829"/>
    <cellStyle name="Calculation 6 4 4 2 3 2" xfId="41893"/>
    <cellStyle name="Calculation 6 4 4 2 4" xfId="32289"/>
    <cellStyle name="Calculation 6 4 4 3" xfId="11513"/>
    <cellStyle name="Calculation 6 4 4 3 2" xfId="21019"/>
    <cellStyle name="Calculation 6 4 4 3 2 2" xfId="39042"/>
    <cellStyle name="Calculation 6 4 4 3 3" xfId="29446"/>
    <cellStyle name="Calculation 6 4 4 4" xfId="26629"/>
    <cellStyle name="Calculation 6 4 4 5" xfId="8840"/>
    <cellStyle name="Calculation 6 4 5" xfId="12268"/>
    <cellStyle name="Calculation 6 4 5 2" xfId="16119"/>
    <cellStyle name="Calculation 6 4 5 2 2" xfId="34142"/>
    <cellStyle name="Calculation 6 4 5 3" xfId="21780"/>
    <cellStyle name="Calculation 6 4 5 3 2" xfId="39844"/>
    <cellStyle name="Calculation 6 4 5 4" xfId="30240"/>
    <cellStyle name="Calculation 6 4 6" xfId="9587"/>
    <cellStyle name="Calculation 6 4 6 2" xfId="18970"/>
    <cellStyle name="Calculation 6 4 6 2 2" xfId="36993"/>
    <cellStyle name="Calculation 6 4 6 3" xfId="27397"/>
    <cellStyle name="Calculation 6 4 7" xfId="24585"/>
    <cellStyle name="Calculation 6 4 8" xfId="6831"/>
    <cellStyle name="Calculation 6 5" xfId="139"/>
    <cellStyle name="Calculation 6 5 2" xfId="2295"/>
    <cellStyle name="Calculation 6 5 2 2" xfId="13108"/>
    <cellStyle name="Calculation 6 5 2 2 2" xfId="16999"/>
    <cellStyle name="Calculation 6 5 2 2 2 2" xfId="35022"/>
    <cellStyle name="Calculation 6 5 2 2 3" xfId="22660"/>
    <cellStyle name="Calculation 6 5 2 2 3 2" xfId="40724"/>
    <cellStyle name="Calculation 6 5 2 2 4" xfId="31120"/>
    <cellStyle name="Calculation 6 5 2 3" xfId="10359"/>
    <cellStyle name="Calculation 6 5 2 3 2" xfId="19850"/>
    <cellStyle name="Calculation 6 5 2 3 2 2" xfId="37873"/>
    <cellStyle name="Calculation 6 5 2 3 3" xfId="28277"/>
    <cellStyle name="Calculation 6 5 2 4" xfId="25460"/>
    <cellStyle name="Calculation 6 5 2 5" xfId="7674"/>
    <cellStyle name="Calculation 6 5 2 6" xfId="5279"/>
    <cellStyle name="Calculation 6 5 3" xfId="3227"/>
    <cellStyle name="Calculation 6 5 3 2" xfId="13747"/>
    <cellStyle name="Calculation 6 5 3 2 2" xfId="17638"/>
    <cellStyle name="Calculation 6 5 3 2 2 2" xfId="35661"/>
    <cellStyle name="Calculation 6 5 3 2 3" xfId="23299"/>
    <cellStyle name="Calculation 6 5 3 2 3 2" xfId="41363"/>
    <cellStyle name="Calculation 6 5 3 2 4" xfId="31759"/>
    <cellStyle name="Calculation 6 5 3 3" xfId="10983"/>
    <cellStyle name="Calculation 6 5 3 3 2" xfId="20489"/>
    <cellStyle name="Calculation 6 5 3 3 2 2" xfId="38512"/>
    <cellStyle name="Calculation 6 5 3 3 3" xfId="28916"/>
    <cellStyle name="Calculation 6 5 3 4" xfId="26099"/>
    <cellStyle name="Calculation 6 5 3 5" xfId="8313"/>
    <cellStyle name="Calculation 6 5 3 6" xfId="5862"/>
    <cellStyle name="Calculation 6 5 4" xfId="4266"/>
    <cellStyle name="Calculation 6 5 4 2" xfId="14358"/>
    <cellStyle name="Calculation 6 5 4 2 2" xfId="18249"/>
    <cellStyle name="Calculation 6 5 4 2 2 2" xfId="36272"/>
    <cellStyle name="Calculation 6 5 4 2 3" xfId="23910"/>
    <cellStyle name="Calculation 6 5 4 2 3 2" xfId="41974"/>
    <cellStyle name="Calculation 6 5 4 2 4" xfId="32370"/>
    <cellStyle name="Calculation 6 5 4 3" xfId="11594"/>
    <cellStyle name="Calculation 6 5 4 3 2" xfId="21100"/>
    <cellStyle name="Calculation 6 5 4 3 2 2" xfId="39123"/>
    <cellStyle name="Calculation 6 5 4 3 3" xfId="29527"/>
    <cellStyle name="Calculation 6 5 4 4" xfId="26710"/>
    <cellStyle name="Calculation 6 5 4 5" xfId="8917"/>
    <cellStyle name="Calculation 6 5 5" xfId="12349"/>
    <cellStyle name="Calculation 6 5 5 2" xfId="16200"/>
    <cellStyle name="Calculation 6 5 5 2 2" xfId="34223"/>
    <cellStyle name="Calculation 6 5 5 3" xfId="21861"/>
    <cellStyle name="Calculation 6 5 5 3 2" xfId="39925"/>
    <cellStyle name="Calculation 6 5 5 4" xfId="30321"/>
    <cellStyle name="Calculation 6 5 6" xfId="9668"/>
    <cellStyle name="Calculation 6 5 6 2" xfId="19051"/>
    <cellStyle name="Calculation 6 5 6 2 2" xfId="37074"/>
    <cellStyle name="Calculation 6 5 6 3" xfId="27478"/>
    <cellStyle name="Calculation 6 5 7" xfId="24666"/>
    <cellStyle name="Calculation 6 5 8" xfId="6908"/>
    <cellStyle name="Calculation 6 6" xfId="774"/>
    <cellStyle name="Calculation 6 6 2" xfId="3279"/>
    <cellStyle name="Calculation 6 6 2 2" xfId="13332"/>
    <cellStyle name="Calculation 6 6 2 2 2" xfId="17223"/>
    <cellStyle name="Calculation 6 6 2 2 2 2" xfId="35246"/>
    <cellStyle name="Calculation 6 6 2 2 3" xfId="22884"/>
    <cellStyle name="Calculation 6 6 2 2 3 2" xfId="40948"/>
    <cellStyle name="Calculation 6 6 2 2 4" xfId="31344"/>
    <cellStyle name="Calculation 6 6 2 3" xfId="10583"/>
    <cellStyle name="Calculation 6 6 2 3 2" xfId="20074"/>
    <cellStyle name="Calculation 6 6 2 3 2 2" xfId="38097"/>
    <cellStyle name="Calculation 6 6 2 3 3" xfId="28501"/>
    <cellStyle name="Calculation 6 6 2 4" xfId="25684"/>
    <cellStyle name="Calculation 6 6 2 5" xfId="7898"/>
    <cellStyle name="Calculation 6 6 2 6" xfId="5503"/>
    <cellStyle name="Calculation 6 6 3" xfId="4318"/>
    <cellStyle name="Calculation 6 6 3 2" xfId="13971"/>
    <cellStyle name="Calculation 6 6 3 2 2" xfId="17862"/>
    <cellStyle name="Calculation 6 6 3 2 2 2" xfId="35885"/>
    <cellStyle name="Calculation 6 6 3 2 3" xfId="23523"/>
    <cellStyle name="Calculation 6 6 3 2 3 2" xfId="41587"/>
    <cellStyle name="Calculation 6 6 3 2 4" xfId="31983"/>
    <cellStyle name="Calculation 6 6 3 3" xfId="11207"/>
    <cellStyle name="Calculation 6 6 3 3 2" xfId="20713"/>
    <cellStyle name="Calculation 6 6 3 3 2 2" xfId="38736"/>
    <cellStyle name="Calculation 6 6 3 3 3" xfId="29140"/>
    <cellStyle name="Calculation 6 6 3 4" xfId="26323"/>
    <cellStyle name="Calculation 6 6 3 5" xfId="8537"/>
    <cellStyle name="Calculation 6 6 4" xfId="6345"/>
    <cellStyle name="Calculation 6 6 4 2" xfId="14582"/>
    <cellStyle name="Calculation 6 6 4 2 2" xfId="18473"/>
    <cellStyle name="Calculation 6 6 4 2 2 2" xfId="36496"/>
    <cellStyle name="Calculation 6 6 4 2 3" xfId="24134"/>
    <cellStyle name="Calculation 6 6 4 2 3 2" xfId="42198"/>
    <cellStyle name="Calculation 6 6 4 2 4" xfId="32594"/>
    <cellStyle name="Calculation 6 6 4 3" xfId="11818"/>
    <cellStyle name="Calculation 6 6 4 3 2" xfId="21324"/>
    <cellStyle name="Calculation 6 6 4 3 2 2" xfId="39347"/>
    <cellStyle name="Calculation 6 6 4 3 3" xfId="29751"/>
    <cellStyle name="Calculation 6 6 4 4" xfId="26934"/>
    <cellStyle name="Calculation 6 6 4 5" xfId="9127"/>
    <cellStyle name="Calculation 6 6 5" xfId="12533"/>
    <cellStyle name="Calculation 6 6 5 2" xfId="16424"/>
    <cellStyle name="Calculation 6 6 5 2 2" xfId="34447"/>
    <cellStyle name="Calculation 6 6 5 3" xfId="22085"/>
    <cellStyle name="Calculation 6 6 5 3 2" xfId="40149"/>
    <cellStyle name="Calculation 6 6 5 4" xfId="30545"/>
    <cellStyle name="Calculation 6 6 6" xfId="9892"/>
    <cellStyle name="Calculation 6 6 6 2" xfId="19275"/>
    <cellStyle name="Calculation 6 6 6 2 2" xfId="37298"/>
    <cellStyle name="Calculation 6 6 6 3" xfId="27702"/>
    <cellStyle name="Calculation 6 6 7" xfId="24890"/>
    <cellStyle name="Calculation 6 6 8" xfId="7118"/>
    <cellStyle name="Calculation 6 7" xfId="2055"/>
    <cellStyle name="Calculation 6 7 2" xfId="3355"/>
    <cellStyle name="Calculation 6 7 2 2" xfId="16793"/>
    <cellStyle name="Calculation 6 7 2 2 2" xfId="34816"/>
    <cellStyle name="Calculation 6 7 2 3" xfId="22454"/>
    <cellStyle name="Calculation 6 7 2 3 2" xfId="40518"/>
    <cellStyle name="Calculation 6 7 2 4" xfId="30914"/>
    <cellStyle name="Calculation 6 7 2 5" xfId="12902"/>
    <cellStyle name="Calculation 6 7 3" xfId="4394"/>
    <cellStyle name="Calculation 6 7 3 2" xfId="19644"/>
    <cellStyle name="Calculation 6 7 3 2 2" xfId="37667"/>
    <cellStyle name="Calculation 6 7 3 3" xfId="28071"/>
    <cellStyle name="Calculation 6 7 4" xfId="25254"/>
    <cellStyle name="Calculation 6 7 5" xfId="7468"/>
    <cellStyle name="Calculation 6 8" xfId="2370"/>
    <cellStyle name="Calculation 6 8 2" xfId="3407"/>
    <cellStyle name="Calculation 6 8 2 2" xfId="16741"/>
    <cellStyle name="Calculation 6 8 2 2 2" xfId="34764"/>
    <cellStyle name="Calculation 6 8 2 3" xfId="22402"/>
    <cellStyle name="Calculation 6 8 2 3 2" xfId="40466"/>
    <cellStyle name="Calculation 6 8 2 4" xfId="30862"/>
    <cellStyle name="Calculation 6 8 2 5" xfId="12850"/>
    <cellStyle name="Calculation 6 8 3" xfId="4446"/>
    <cellStyle name="Calculation 6 8 3 2" xfId="19592"/>
    <cellStyle name="Calculation 6 8 3 2 2" xfId="37615"/>
    <cellStyle name="Calculation 6 8 3 3" xfId="28019"/>
    <cellStyle name="Calculation 6 8 4" xfId="25202"/>
    <cellStyle name="Calculation 6 8 5" xfId="7416"/>
    <cellStyle name="Calculation 6 9" xfId="2463"/>
    <cellStyle name="Calculation 6 9 2" xfId="3474"/>
    <cellStyle name="Calculation 6 9 2 2" xfId="16689"/>
    <cellStyle name="Calculation 6 9 2 2 2" xfId="34712"/>
    <cellStyle name="Calculation 6 9 2 3" xfId="22350"/>
    <cellStyle name="Calculation 6 9 2 3 2" xfId="40414"/>
    <cellStyle name="Calculation 6 9 2 4" xfId="30810"/>
    <cellStyle name="Calculation 6 9 2 5" xfId="12798"/>
    <cellStyle name="Calculation 6 9 3" xfId="4513"/>
    <cellStyle name="Calculation 6 9 3 2" xfId="19540"/>
    <cellStyle name="Calculation 6 9 3 2 2" xfId="37563"/>
    <cellStyle name="Calculation 6 9 3 3" xfId="27967"/>
    <cellStyle name="Calculation 6 9 4" xfId="25150"/>
    <cellStyle name="Calculation 6 9 5" xfId="7364"/>
    <cellStyle name="Calculation 7" xfId="4997"/>
    <cellStyle name="Calculation 7 10" xfId="12239"/>
    <cellStyle name="Calculation 7 10 2" xfId="16090"/>
    <cellStyle name="Calculation 7 10 2 2" xfId="34113"/>
    <cellStyle name="Calculation 7 10 3" xfId="21751"/>
    <cellStyle name="Calculation 7 10 3 2" xfId="39815"/>
    <cellStyle name="Calculation 7 10 4" xfId="30211"/>
    <cellStyle name="Calculation 7 11" xfId="9557"/>
    <cellStyle name="Calculation 7 11 2" xfId="18941"/>
    <cellStyle name="Calculation 7 11 2 2" xfId="36964"/>
    <cellStyle name="Calculation 7 11 3" xfId="27367"/>
    <cellStyle name="Calculation 7 12" xfId="24556"/>
    <cellStyle name="Calculation 7 13" xfId="6805"/>
    <cellStyle name="Calculation 7 2" xfId="5030"/>
    <cellStyle name="Calculation 7 2 2" xfId="5518"/>
    <cellStyle name="Calculation 7 2 2 2" xfId="13347"/>
    <cellStyle name="Calculation 7 2 2 2 2" xfId="17238"/>
    <cellStyle name="Calculation 7 2 2 2 2 2" xfId="35261"/>
    <cellStyle name="Calculation 7 2 2 2 3" xfId="22899"/>
    <cellStyle name="Calculation 7 2 2 2 3 2" xfId="40963"/>
    <cellStyle name="Calculation 7 2 2 2 4" xfId="31359"/>
    <cellStyle name="Calculation 7 2 2 3" xfId="10598"/>
    <cellStyle name="Calculation 7 2 2 3 2" xfId="20089"/>
    <cellStyle name="Calculation 7 2 2 3 2 2" xfId="38112"/>
    <cellStyle name="Calculation 7 2 2 3 3" xfId="28516"/>
    <cellStyle name="Calculation 7 2 2 4" xfId="25699"/>
    <cellStyle name="Calculation 7 2 2 5" xfId="7913"/>
    <cellStyle name="Calculation 7 2 3" xfId="6052"/>
    <cellStyle name="Calculation 7 2 3 2" xfId="13986"/>
    <cellStyle name="Calculation 7 2 3 2 2" xfId="17877"/>
    <cellStyle name="Calculation 7 2 3 2 2 2" xfId="35900"/>
    <cellStyle name="Calculation 7 2 3 2 3" xfId="23538"/>
    <cellStyle name="Calculation 7 2 3 2 3 2" xfId="41602"/>
    <cellStyle name="Calculation 7 2 3 2 4" xfId="31998"/>
    <cellStyle name="Calculation 7 2 3 3" xfId="11222"/>
    <cellStyle name="Calculation 7 2 3 3 2" xfId="20728"/>
    <cellStyle name="Calculation 7 2 3 3 2 2" xfId="38751"/>
    <cellStyle name="Calculation 7 2 3 3 3" xfId="29155"/>
    <cellStyle name="Calculation 7 2 3 4" xfId="26338"/>
    <cellStyle name="Calculation 7 2 3 5" xfId="8552"/>
    <cellStyle name="Calculation 7 2 4" xfId="6349"/>
    <cellStyle name="Calculation 7 2 4 2" xfId="14597"/>
    <cellStyle name="Calculation 7 2 4 2 2" xfId="18488"/>
    <cellStyle name="Calculation 7 2 4 2 2 2" xfId="36511"/>
    <cellStyle name="Calculation 7 2 4 2 3" xfId="24149"/>
    <cellStyle name="Calculation 7 2 4 2 3 2" xfId="42213"/>
    <cellStyle name="Calculation 7 2 4 2 4" xfId="32609"/>
    <cellStyle name="Calculation 7 2 4 3" xfId="11833"/>
    <cellStyle name="Calculation 7 2 4 3 2" xfId="21339"/>
    <cellStyle name="Calculation 7 2 4 3 2 2" xfId="39362"/>
    <cellStyle name="Calculation 7 2 4 3 3" xfId="29766"/>
    <cellStyle name="Calculation 7 2 4 4" xfId="26949"/>
    <cellStyle name="Calculation 7 2 4 5" xfId="9142"/>
    <cellStyle name="Calculation 7 2 5" xfId="12548"/>
    <cellStyle name="Calculation 7 2 5 2" xfId="16439"/>
    <cellStyle name="Calculation 7 2 5 2 2" xfId="34462"/>
    <cellStyle name="Calculation 7 2 5 3" xfId="22100"/>
    <cellStyle name="Calculation 7 2 5 3 2" xfId="40164"/>
    <cellStyle name="Calculation 7 2 5 4" xfId="30560"/>
    <cellStyle name="Calculation 7 2 6" xfId="9907"/>
    <cellStyle name="Calculation 7 2 6 2" xfId="19290"/>
    <cellStyle name="Calculation 7 2 6 2 2" xfId="37313"/>
    <cellStyle name="Calculation 7 2 6 3" xfId="27717"/>
    <cellStyle name="Calculation 7 2 7" xfId="24905"/>
    <cellStyle name="Calculation 7 2 8" xfId="7133"/>
    <cellStyle name="Calculation 7 3" xfId="5039"/>
    <cellStyle name="Calculation 7 3 2" xfId="5578"/>
    <cellStyle name="Calculation 7 3 2 2" xfId="13407"/>
    <cellStyle name="Calculation 7 3 2 2 2" xfId="17298"/>
    <cellStyle name="Calculation 7 3 2 2 2 2" xfId="35321"/>
    <cellStyle name="Calculation 7 3 2 2 3" xfId="22959"/>
    <cellStyle name="Calculation 7 3 2 2 3 2" xfId="41023"/>
    <cellStyle name="Calculation 7 3 2 2 4" xfId="31419"/>
    <cellStyle name="Calculation 7 3 2 3" xfId="10658"/>
    <cellStyle name="Calculation 7 3 2 3 2" xfId="20149"/>
    <cellStyle name="Calculation 7 3 2 3 2 2" xfId="38172"/>
    <cellStyle name="Calculation 7 3 2 3 3" xfId="28576"/>
    <cellStyle name="Calculation 7 3 2 4" xfId="25759"/>
    <cellStyle name="Calculation 7 3 2 5" xfId="7973"/>
    <cellStyle name="Calculation 7 3 3" xfId="6076"/>
    <cellStyle name="Calculation 7 3 3 2" xfId="14046"/>
    <cellStyle name="Calculation 7 3 3 2 2" xfId="17937"/>
    <cellStyle name="Calculation 7 3 3 2 2 2" xfId="35960"/>
    <cellStyle name="Calculation 7 3 3 2 3" xfId="23598"/>
    <cellStyle name="Calculation 7 3 3 2 3 2" xfId="41662"/>
    <cellStyle name="Calculation 7 3 3 2 4" xfId="32058"/>
    <cellStyle name="Calculation 7 3 3 3" xfId="11282"/>
    <cellStyle name="Calculation 7 3 3 3 2" xfId="20788"/>
    <cellStyle name="Calculation 7 3 3 3 2 2" xfId="38811"/>
    <cellStyle name="Calculation 7 3 3 3 3" xfId="29215"/>
    <cellStyle name="Calculation 7 3 3 4" xfId="26398"/>
    <cellStyle name="Calculation 7 3 3 5" xfId="8612"/>
    <cellStyle name="Calculation 7 3 4" xfId="6394"/>
    <cellStyle name="Calculation 7 3 4 2" xfId="14657"/>
    <cellStyle name="Calculation 7 3 4 2 2" xfId="18548"/>
    <cellStyle name="Calculation 7 3 4 2 2 2" xfId="36571"/>
    <cellStyle name="Calculation 7 3 4 2 3" xfId="24209"/>
    <cellStyle name="Calculation 7 3 4 2 3 2" xfId="42273"/>
    <cellStyle name="Calculation 7 3 4 2 4" xfId="32669"/>
    <cellStyle name="Calculation 7 3 4 3" xfId="11893"/>
    <cellStyle name="Calculation 7 3 4 3 2" xfId="21399"/>
    <cellStyle name="Calculation 7 3 4 3 2 2" xfId="39422"/>
    <cellStyle name="Calculation 7 3 4 3 3" xfId="29826"/>
    <cellStyle name="Calculation 7 3 4 4" xfId="27009"/>
    <cellStyle name="Calculation 7 3 4 5" xfId="9198"/>
    <cellStyle name="Calculation 7 3 5" xfId="12608"/>
    <cellStyle name="Calculation 7 3 5 2" xfId="16499"/>
    <cellStyle name="Calculation 7 3 5 2 2" xfId="34522"/>
    <cellStyle name="Calculation 7 3 5 3" xfId="22160"/>
    <cellStyle name="Calculation 7 3 5 3 2" xfId="40224"/>
    <cellStyle name="Calculation 7 3 5 4" xfId="30620"/>
    <cellStyle name="Calculation 7 3 6" xfId="9967"/>
    <cellStyle name="Calculation 7 3 6 2" xfId="19350"/>
    <cellStyle name="Calculation 7 3 6 2 2" xfId="37373"/>
    <cellStyle name="Calculation 7 3 6 3" xfId="27777"/>
    <cellStyle name="Calculation 7 3 7" xfId="24965"/>
    <cellStyle name="Calculation 7 3 8" xfId="7189"/>
    <cellStyle name="Calculation 7 4" xfId="5048"/>
    <cellStyle name="Calculation 7 4 2" xfId="5644"/>
    <cellStyle name="Calculation 7 4 2 2" xfId="13475"/>
    <cellStyle name="Calculation 7 4 2 2 2" xfId="17366"/>
    <cellStyle name="Calculation 7 4 2 2 2 2" xfId="35389"/>
    <cellStyle name="Calculation 7 4 2 2 3" xfId="23027"/>
    <cellStyle name="Calculation 7 4 2 2 3 2" xfId="41091"/>
    <cellStyle name="Calculation 7 4 2 2 4" xfId="31487"/>
    <cellStyle name="Calculation 7 4 2 3" xfId="10726"/>
    <cellStyle name="Calculation 7 4 2 3 2" xfId="20217"/>
    <cellStyle name="Calculation 7 4 2 3 2 2" xfId="38240"/>
    <cellStyle name="Calculation 7 4 2 3 3" xfId="28644"/>
    <cellStyle name="Calculation 7 4 2 4" xfId="25827"/>
    <cellStyle name="Calculation 7 4 2 5" xfId="8041"/>
    <cellStyle name="Calculation 7 4 3" xfId="6103"/>
    <cellStyle name="Calculation 7 4 3 2" xfId="14114"/>
    <cellStyle name="Calculation 7 4 3 2 2" xfId="18005"/>
    <cellStyle name="Calculation 7 4 3 2 2 2" xfId="36028"/>
    <cellStyle name="Calculation 7 4 3 2 3" xfId="23666"/>
    <cellStyle name="Calculation 7 4 3 2 3 2" xfId="41730"/>
    <cellStyle name="Calculation 7 4 3 2 4" xfId="32126"/>
    <cellStyle name="Calculation 7 4 3 3" xfId="11350"/>
    <cellStyle name="Calculation 7 4 3 3 2" xfId="20856"/>
    <cellStyle name="Calculation 7 4 3 3 2 2" xfId="38879"/>
    <cellStyle name="Calculation 7 4 3 3 3" xfId="29283"/>
    <cellStyle name="Calculation 7 4 3 4" xfId="26466"/>
    <cellStyle name="Calculation 7 4 3 5" xfId="8680"/>
    <cellStyle name="Calculation 7 4 4" xfId="6446"/>
    <cellStyle name="Calculation 7 4 4 2" xfId="14725"/>
    <cellStyle name="Calculation 7 4 4 2 2" xfId="18616"/>
    <cellStyle name="Calculation 7 4 4 2 2 2" xfId="36639"/>
    <cellStyle name="Calculation 7 4 4 2 3" xfId="24277"/>
    <cellStyle name="Calculation 7 4 4 2 3 2" xfId="42341"/>
    <cellStyle name="Calculation 7 4 4 2 4" xfId="32737"/>
    <cellStyle name="Calculation 7 4 4 3" xfId="11961"/>
    <cellStyle name="Calculation 7 4 4 3 2" xfId="21467"/>
    <cellStyle name="Calculation 7 4 4 3 2 2" xfId="39490"/>
    <cellStyle name="Calculation 7 4 4 3 3" xfId="29894"/>
    <cellStyle name="Calculation 7 4 4 4" xfId="27077"/>
    <cellStyle name="Calculation 7 4 4 5" xfId="9261"/>
    <cellStyle name="Calculation 7 4 5" xfId="12676"/>
    <cellStyle name="Calculation 7 4 5 2" xfId="16567"/>
    <cellStyle name="Calculation 7 4 5 2 2" xfId="34590"/>
    <cellStyle name="Calculation 7 4 5 3" xfId="22228"/>
    <cellStyle name="Calculation 7 4 5 3 2" xfId="40292"/>
    <cellStyle name="Calculation 7 4 5 4" xfId="30688"/>
    <cellStyle name="Calculation 7 4 6" xfId="10035"/>
    <cellStyle name="Calculation 7 4 6 2" xfId="19418"/>
    <cellStyle name="Calculation 7 4 6 2 2" xfId="37441"/>
    <cellStyle name="Calculation 7 4 6 3" xfId="27845"/>
    <cellStyle name="Calculation 7 4 7" xfId="25033"/>
    <cellStyle name="Calculation 7 4 8" xfId="7252"/>
    <cellStyle name="Calculation 7 5" xfId="5079"/>
    <cellStyle name="Calculation 7 5 2" xfId="5695"/>
    <cellStyle name="Calculation 7 5 2 2" xfId="13526"/>
    <cellStyle name="Calculation 7 5 2 2 2" xfId="17417"/>
    <cellStyle name="Calculation 7 5 2 2 2 2" xfId="35440"/>
    <cellStyle name="Calculation 7 5 2 2 3" xfId="23078"/>
    <cellStyle name="Calculation 7 5 2 2 3 2" xfId="41142"/>
    <cellStyle name="Calculation 7 5 2 2 4" xfId="31538"/>
    <cellStyle name="Calculation 7 5 2 3" xfId="10777"/>
    <cellStyle name="Calculation 7 5 2 3 2" xfId="20268"/>
    <cellStyle name="Calculation 7 5 2 3 2 2" xfId="38291"/>
    <cellStyle name="Calculation 7 5 2 3 3" xfId="28695"/>
    <cellStyle name="Calculation 7 5 2 4" xfId="25878"/>
    <cellStyle name="Calculation 7 5 2 5" xfId="8092"/>
    <cellStyle name="Calculation 7 5 3" xfId="6140"/>
    <cellStyle name="Calculation 7 5 3 2" xfId="14165"/>
    <cellStyle name="Calculation 7 5 3 2 2" xfId="18056"/>
    <cellStyle name="Calculation 7 5 3 2 2 2" xfId="36079"/>
    <cellStyle name="Calculation 7 5 3 2 3" xfId="23717"/>
    <cellStyle name="Calculation 7 5 3 2 3 2" xfId="41781"/>
    <cellStyle name="Calculation 7 5 3 2 4" xfId="32177"/>
    <cellStyle name="Calculation 7 5 3 3" xfId="11401"/>
    <cellStyle name="Calculation 7 5 3 3 2" xfId="20907"/>
    <cellStyle name="Calculation 7 5 3 3 2 2" xfId="38930"/>
    <cellStyle name="Calculation 7 5 3 3 3" xfId="29334"/>
    <cellStyle name="Calculation 7 5 3 4" xfId="26517"/>
    <cellStyle name="Calculation 7 5 3 5" xfId="8731"/>
    <cellStyle name="Calculation 7 5 4" xfId="6491"/>
    <cellStyle name="Calculation 7 5 4 2" xfId="14776"/>
    <cellStyle name="Calculation 7 5 4 2 2" xfId="18667"/>
    <cellStyle name="Calculation 7 5 4 2 2 2" xfId="36690"/>
    <cellStyle name="Calculation 7 5 4 2 3" xfId="24328"/>
    <cellStyle name="Calculation 7 5 4 2 3 2" xfId="42392"/>
    <cellStyle name="Calculation 7 5 4 2 4" xfId="32788"/>
    <cellStyle name="Calculation 7 5 4 3" xfId="12012"/>
    <cellStyle name="Calculation 7 5 4 3 2" xfId="21518"/>
    <cellStyle name="Calculation 7 5 4 3 2 2" xfId="39541"/>
    <cellStyle name="Calculation 7 5 4 3 3" xfId="29945"/>
    <cellStyle name="Calculation 7 5 4 4" xfId="27128"/>
    <cellStyle name="Calculation 7 5 4 5" xfId="9308"/>
    <cellStyle name="Calculation 7 5 5" xfId="12727"/>
    <cellStyle name="Calculation 7 5 5 2" xfId="16618"/>
    <cellStyle name="Calculation 7 5 5 2 2" xfId="34641"/>
    <cellStyle name="Calculation 7 5 5 3" xfId="22279"/>
    <cellStyle name="Calculation 7 5 5 3 2" xfId="40343"/>
    <cellStyle name="Calculation 7 5 5 4" xfId="30739"/>
    <cellStyle name="Calculation 7 5 6" xfId="10086"/>
    <cellStyle name="Calculation 7 5 6 2" xfId="19469"/>
    <cellStyle name="Calculation 7 5 6 2 2" xfId="37492"/>
    <cellStyle name="Calculation 7 5 6 3" xfId="27896"/>
    <cellStyle name="Calculation 7 5 7" xfId="25084"/>
    <cellStyle name="Calculation 7 5 8" xfId="7299"/>
    <cellStyle name="Calculation 7 6" xfId="5094"/>
    <cellStyle name="Calculation 7 6 2" xfId="5731"/>
    <cellStyle name="Calculation 7 6 2 2" xfId="13567"/>
    <cellStyle name="Calculation 7 6 2 2 2" xfId="17458"/>
    <cellStyle name="Calculation 7 6 2 2 2 2" xfId="35481"/>
    <cellStyle name="Calculation 7 6 2 2 3" xfId="23119"/>
    <cellStyle name="Calculation 7 6 2 2 3 2" xfId="41183"/>
    <cellStyle name="Calculation 7 6 2 2 4" xfId="31579"/>
    <cellStyle name="Calculation 7 6 2 3" xfId="10818"/>
    <cellStyle name="Calculation 7 6 2 3 2" xfId="20309"/>
    <cellStyle name="Calculation 7 6 2 3 2 2" xfId="38332"/>
    <cellStyle name="Calculation 7 6 2 3 3" xfId="28736"/>
    <cellStyle name="Calculation 7 6 2 4" xfId="25919"/>
    <cellStyle name="Calculation 7 6 2 5" xfId="8133"/>
    <cellStyle name="Calculation 7 6 3" xfId="6175"/>
    <cellStyle name="Calculation 7 6 3 2" xfId="14206"/>
    <cellStyle name="Calculation 7 6 3 2 2" xfId="18097"/>
    <cellStyle name="Calculation 7 6 3 2 2 2" xfId="36120"/>
    <cellStyle name="Calculation 7 6 3 2 3" xfId="23758"/>
    <cellStyle name="Calculation 7 6 3 2 3 2" xfId="41822"/>
    <cellStyle name="Calculation 7 6 3 2 4" xfId="32218"/>
    <cellStyle name="Calculation 7 6 3 3" xfId="11442"/>
    <cellStyle name="Calculation 7 6 3 3 2" xfId="20948"/>
    <cellStyle name="Calculation 7 6 3 3 2 2" xfId="38971"/>
    <cellStyle name="Calculation 7 6 3 3 3" xfId="29375"/>
    <cellStyle name="Calculation 7 6 3 4" xfId="26558"/>
    <cellStyle name="Calculation 7 6 3 5" xfId="8772"/>
    <cellStyle name="Calculation 7 6 4" xfId="6532"/>
    <cellStyle name="Calculation 7 6 4 2" xfId="14817"/>
    <cellStyle name="Calculation 7 6 4 2 2" xfId="18708"/>
    <cellStyle name="Calculation 7 6 4 2 2 2" xfId="36731"/>
    <cellStyle name="Calculation 7 6 4 2 3" xfId="24369"/>
    <cellStyle name="Calculation 7 6 4 2 3 2" xfId="42433"/>
    <cellStyle name="Calculation 7 6 4 2 4" xfId="32829"/>
    <cellStyle name="Calculation 7 6 4 3" xfId="12053"/>
    <cellStyle name="Calculation 7 6 4 3 2" xfId="21559"/>
    <cellStyle name="Calculation 7 6 4 3 2 2" xfId="39582"/>
    <cellStyle name="Calculation 7 6 4 3 3" xfId="29986"/>
    <cellStyle name="Calculation 7 6 4 4" xfId="27169"/>
    <cellStyle name="Calculation 7 6 4 5" xfId="9345"/>
    <cellStyle name="Calculation 7 6 5" xfId="12768"/>
    <cellStyle name="Calculation 7 6 5 2" xfId="16659"/>
    <cellStyle name="Calculation 7 6 5 2 2" xfId="34682"/>
    <cellStyle name="Calculation 7 6 5 3" xfId="22320"/>
    <cellStyle name="Calculation 7 6 5 3 2" xfId="40384"/>
    <cellStyle name="Calculation 7 6 5 4" xfId="30780"/>
    <cellStyle name="Calculation 7 6 6" xfId="10127"/>
    <cellStyle name="Calculation 7 6 6 2" xfId="19510"/>
    <cellStyle name="Calculation 7 6 6 2 2" xfId="37533"/>
    <cellStyle name="Calculation 7 6 6 3" xfId="27937"/>
    <cellStyle name="Calculation 7 6 7" xfId="25125"/>
    <cellStyle name="Calculation 7 6 8" xfId="7336"/>
    <cellStyle name="Calculation 7 7" xfId="5170"/>
    <cellStyle name="Calculation 7 7 2" xfId="12997"/>
    <cellStyle name="Calculation 7 7 2 2" xfId="16888"/>
    <cellStyle name="Calculation 7 7 2 2 2" xfId="34911"/>
    <cellStyle name="Calculation 7 7 2 3" xfId="22549"/>
    <cellStyle name="Calculation 7 7 2 3 2" xfId="40613"/>
    <cellStyle name="Calculation 7 7 2 4" xfId="31009"/>
    <cellStyle name="Calculation 7 7 3" xfId="10249"/>
    <cellStyle name="Calculation 7 7 3 2" xfId="19739"/>
    <cellStyle name="Calculation 7 7 3 2 2" xfId="37762"/>
    <cellStyle name="Calculation 7 7 3 3" xfId="28166"/>
    <cellStyle name="Calculation 7 7 4" xfId="25349"/>
    <cellStyle name="Calculation 7 7 5" xfId="7563"/>
    <cellStyle name="Calculation 7 8" xfId="5764"/>
    <cellStyle name="Calculation 7 8 2" xfId="13637"/>
    <cellStyle name="Calculation 7 8 2 2" xfId="17528"/>
    <cellStyle name="Calculation 7 8 2 2 2" xfId="35551"/>
    <cellStyle name="Calculation 7 8 2 3" xfId="23189"/>
    <cellStyle name="Calculation 7 8 2 3 2" xfId="41253"/>
    <cellStyle name="Calculation 7 8 2 4" xfId="31649"/>
    <cellStyle name="Calculation 7 8 3" xfId="10873"/>
    <cellStyle name="Calculation 7 8 3 2" xfId="20379"/>
    <cellStyle name="Calculation 7 8 3 2 2" xfId="38402"/>
    <cellStyle name="Calculation 7 8 3 3" xfId="28806"/>
    <cellStyle name="Calculation 7 8 4" xfId="25989"/>
    <cellStyle name="Calculation 7 8 5" xfId="8203"/>
    <cellStyle name="Calculation 7 9" xfId="6216"/>
    <cellStyle name="Calculation 7 9 2" xfId="14248"/>
    <cellStyle name="Calculation 7 9 2 2" xfId="18139"/>
    <cellStyle name="Calculation 7 9 2 2 2" xfId="36162"/>
    <cellStyle name="Calculation 7 9 2 3" xfId="23800"/>
    <cellStyle name="Calculation 7 9 2 3 2" xfId="41864"/>
    <cellStyle name="Calculation 7 9 2 4" xfId="32260"/>
    <cellStyle name="Calculation 7 9 3" xfId="11484"/>
    <cellStyle name="Calculation 7 9 3 2" xfId="20990"/>
    <cellStyle name="Calculation 7 9 3 2 2" xfId="39013"/>
    <cellStyle name="Calculation 7 9 3 3" xfId="29417"/>
    <cellStyle name="Calculation 7 9 4" xfId="26600"/>
    <cellStyle name="Calculation 7 9 5" xfId="8814"/>
    <cellStyle name="Check Cell" xfId="16" builtinId="23" customBuiltin="1"/>
    <cellStyle name="Check Cell 2" xfId="70"/>
    <cellStyle name="Check Cell 2 2" xfId="1674"/>
    <cellStyle name="Check Cell 2 2 2" xfId="1947"/>
    <cellStyle name="Check Cell 2 2 2 2" xfId="771"/>
    <cellStyle name="Check Cell 2 2 2 2 2" xfId="3524"/>
    <cellStyle name="Check Cell 2 2 2 2 3" xfId="4563"/>
    <cellStyle name="Check Cell 2 2 2 3" xfId="2515"/>
    <cellStyle name="Check Cell 2 2 2 3 2" xfId="3595"/>
    <cellStyle name="Check Cell 2 2 2 3 3" xfId="4634"/>
    <cellStyle name="Check Cell 2 2 2 4" xfId="2683"/>
    <cellStyle name="Check Cell 2 2 2 4 2" xfId="3885"/>
    <cellStyle name="Check Cell 2 2 2 5" xfId="2927"/>
    <cellStyle name="Check Cell 2 2 3" xfId="206"/>
    <cellStyle name="Check Cell 2 2 3 2" xfId="3230"/>
    <cellStyle name="Check Cell 2 2 3 3" xfId="4269"/>
    <cellStyle name="Check Cell 2 2 4" xfId="2373"/>
    <cellStyle name="Check Cell 2 2 4 2" xfId="3358"/>
    <cellStyle name="Check Cell 2 2 4 3" xfId="4397"/>
    <cellStyle name="Check Cell 2 2 5" xfId="2466"/>
    <cellStyle name="Check Cell 2 2 5 2" xfId="3546"/>
    <cellStyle name="Check Cell 2 2 5 3" xfId="4585"/>
    <cellStyle name="Check Cell 2 2 6" xfId="2634"/>
    <cellStyle name="Check Cell 2 2 6 2" xfId="3836"/>
    <cellStyle name="Check Cell 2 2 7" xfId="2878"/>
    <cellStyle name="Check Cell 2 3" xfId="967"/>
    <cellStyle name="Check Cell 2 3 2" xfId="2516"/>
    <cellStyle name="Check Cell 2 3 2 2" xfId="3525"/>
    <cellStyle name="Check Cell 2 3 2 3" xfId="4564"/>
    <cellStyle name="Check Cell 2 3 3" xfId="2684"/>
    <cellStyle name="Check Cell 2 3 3 2" xfId="3596"/>
    <cellStyle name="Check Cell 2 3 4" xfId="3886"/>
    <cellStyle name="Check Cell 2 3 4 2" xfId="4922"/>
    <cellStyle name="Check Cell 2 3 5" xfId="2928"/>
    <cellStyle name="Check Cell 2 4" xfId="947"/>
    <cellStyle name="Check Cell 2 4 2" xfId="2517"/>
    <cellStyle name="Check Cell 2 4 2 2" xfId="3597"/>
    <cellStyle name="Check Cell 2 4 2 3" xfId="4635"/>
    <cellStyle name="Check Cell 2 4 3" xfId="2685"/>
    <cellStyle name="Check Cell 2 4 3 2" xfId="3887"/>
    <cellStyle name="Check Cell 2 4 4" xfId="2929"/>
    <cellStyle name="Check Cell 2 5" xfId="898"/>
    <cellStyle name="Check Cell 2 5 2" xfId="9439"/>
    <cellStyle name="Check Cell 3" xfId="1559"/>
    <cellStyle name="Check Cell 3 10" xfId="2861"/>
    <cellStyle name="Check Cell 3 2" xfId="1890"/>
    <cellStyle name="Check Cell 3 2 2" xfId="1047"/>
    <cellStyle name="Check Cell 3 2 2 2" xfId="6240"/>
    <cellStyle name="Check Cell 3 2 3" xfId="3054"/>
    <cellStyle name="Check Cell 3 2 4" xfId="4093"/>
    <cellStyle name="Check Cell 3 3" xfId="1060"/>
    <cellStyle name="Check Cell 3 3 2" xfId="2973"/>
    <cellStyle name="Check Cell 3 3 3" xfId="4013"/>
    <cellStyle name="Check Cell 3 4" xfId="1318"/>
    <cellStyle name="Check Cell 3 4 2" xfId="3346"/>
    <cellStyle name="Check Cell 3 4 3" xfId="4385"/>
    <cellStyle name="Check Cell 3 5" xfId="909"/>
    <cellStyle name="Check Cell 3 5 2" xfId="3466"/>
    <cellStyle name="Check Cell 3 5 3" xfId="4505"/>
    <cellStyle name="Check Cell 3 6" xfId="858"/>
    <cellStyle name="Check Cell 3 6 2" xfId="3824"/>
    <cellStyle name="Check Cell 3 6 3" xfId="4862"/>
    <cellStyle name="Check Cell 3 7" xfId="2342"/>
    <cellStyle name="Check Cell 3 8" xfId="2435"/>
    <cellStyle name="Check Cell 3 9" xfId="2602"/>
    <cellStyle name="Check Cell 4" xfId="1560"/>
    <cellStyle name="Check Cell 4 2" xfId="6583"/>
    <cellStyle name="Check Cell 5" xfId="1561"/>
    <cellStyle name="Check Cell 5 10" xfId="2862"/>
    <cellStyle name="Check Cell 5 2" xfId="1892"/>
    <cellStyle name="Check Cell 5 2 2" xfId="1048"/>
    <cellStyle name="Check Cell 5 2 2 2" xfId="6241"/>
    <cellStyle name="Check Cell 5 2 3" xfId="3055"/>
    <cellStyle name="Check Cell 5 2 4" xfId="4094"/>
    <cellStyle name="Check Cell 5 3" xfId="1032"/>
    <cellStyle name="Check Cell 5 3 2" xfId="3068"/>
    <cellStyle name="Check Cell 5 3 3" xfId="4107"/>
    <cellStyle name="Check Cell 5 4" xfId="1193"/>
    <cellStyle name="Check Cell 5 4 2" xfId="3347"/>
    <cellStyle name="Check Cell 5 4 3" xfId="4386"/>
    <cellStyle name="Check Cell 5 5" xfId="908"/>
    <cellStyle name="Check Cell 5 5 2" xfId="3458"/>
    <cellStyle name="Check Cell 5 5 3" xfId="4497"/>
    <cellStyle name="Check Cell 5 6" xfId="792"/>
    <cellStyle name="Check Cell 5 6 2" xfId="3825"/>
    <cellStyle name="Check Cell 5 6 3" xfId="4863"/>
    <cellStyle name="Check Cell 5 7" xfId="2343"/>
    <cellStyle name="Check Cell 5 8" xfId="2436"/>
    <cellStyle name="Check Cell 5 9" xfId="2603"/>
    <cellStyle name="Comma 10" xfId="9438"/>
    <cellStyle name="Comma 10 2" xfId="12152"/>
    <cellStyle name="Comma 2" xfId="71"/>
    <cellStyle name="Comma 2 2" xfId="307"/>
    <cellStyle name="Comma 2 2 2" xfId="308"/>
    <cellStyle name="Comma 2 2 3" xfId="2518"/>
    <cellStyle name="Comma 2 3" xfId="309"/>
    <cellStyle name="Comma 2 3 2" xfId="310"/>
    <cellStyle name="Comma 2 3 3" xfId="1675"/>
    <cellStyle name="Comma 2 4" xfId="311"/>
    <cellStyle name="Comma 2 5" xfId="1659"/>
    <cellStyle name="Comma 3" xfId="312"/>
    <cellStyle name="Comma 3 2" xfId="313"/>
    <cellStyle name="Comma 3 2 2" xfId="314"/>
    <cellStyle name="Comma 3 2 2 2" xfId="1562"/>
    <cellStyle name="Comma 3 2 3" xfId="1563"/>
    <cellStyle name="Comma 3 3" xfId="315"/>
    <cellStyle name="Comma 3 3 2" xfId="1705"/>
    <cellStyle name="Comma 3 4" xfId="316"/>
    <cellStyle name="Comma 3 5" xfId="2519"/>
    <cellStyle name="Comma 4" xfId="317"/>
    <cellStyle name="Comma 4 2" xfId="1564"/>
    <cellStyle name="Comma 4 2 2" xfId="1565"/>
    <cellStyle name="Comma 4 3" xfId="1566"/>
    <cellStyle name="Comma 5" xfId="318"/>
    <cellStyle name="Comma 5 2" xfId="1567"/>
    <cellStyle name="Comma 6" xfId="319"/>
    <cellStyle name="Comma 6 2" xfId="1663"/>
    <cellStyle name="Comma 7" xfId="320"/>
    <cellStyle name="Comma 7 2" xfId="1568"/>
    <cellStyle name="Comma 7 3" xfId="6584"/>
    <cellStyle name="Comma 8" xfId="321"/>
    <cellStyle name="Comma 8 2" xfId="1569"/>
    <cellStyle name="Comma 8 3" xfId="6585"/>
    <cellStyle name="Comma 9" xfId="1570"/>
    <cellStyle name="Currency 2" xfId="4998"/>
    <cellStyle name="Explanatory Text" xfId="18" builtinId="53" customBuiltin="1"/>
    <cellStyle name="Explanatory Text 2" xfId="72"/>
    <cellStyle name="Explanatory Text 2 2" xfId="9437"/>
    <cellStyle name="Explanatory Text 3" xfId="1571"/>
    <cellStyle name="Explanatory Text 4" xfId="1572"/>
    <cellStyle name="Explanatory Text 4 2" xfId="6586"/>
    <cellStyle name="Explanatory Text 5" xfId="1573"/>
    <cellStyle name="Followed Hyperlink 10" xfId="322"/>
    <cellStyle name="Followed Hyperlink 100" xfId="323"/>
    <cellStyle name="Followed Hyperlink 101" xfId="324"/>
    <cellStyle name="Followed Hyperlink 102" xfId="325"/>
    <cellStyle name="Followed Hyperlink 103" xfId="326"/>
    <cellStyle name="Followed Hyperlink 104" xfId="327"/>
    <cellStyle name="Followed Hyperlink 105" xfId="328"/>
    <cellStyle name="Followed Hyperlink 106" xfId="329"/>
    <cellStyle name="Followed Hyperlink 107" xfId="330"/>
    <cellStyle name="Followed Hyperlink 108" xfId="331"/>
    <cellStyle name="Followed Hyperlink 109" xfId="332"/>
    <cellStyle name="Followed Hyperlink 11" xfId="333"/>
    <cellStyle name="Followed Hyperlink 110" xfId="334"/>
    <cellStyle name="Followed Hyperlink 111" xfId="335"/>
    <cellStyle name="Followed Hyperlink 112" xfId="336"/>
    <cellStyle name="Followed Hyperlink 113" xfId="337"/>
    <cellStyle name="Followed Hyperlink 114" xfId="338"/>
    <cellStyle name="Followed Hyperlink 115" xfId="339"/>
    <cellStyle name="Followed Hyperlink 116" xfId="340"/>
    <cellStyle name="Followed Hyperlink 117" xfId="341"/>
    <cellStyle name="Followed Hyperlink 118" xfId="342"/>
    <cellStyle name="Followed Hyperlink 119" xfId="343"/>
    <cellStyle name="Followed Hyperlink 12" xfId="344"/>
    <cellStyle name="Followed Hyperlink 120" xfId="345"/>
    <cellStyle name="Followed Hyperlink 121" xfId="346"/>
    <cellStyle name="Followed Hyperlink 122" xfId="347"/>
    <cellStyle name="Followed Hyperlink 123" xfId="348"/>
    <cellStyle name="Followed Hyperlink 124" xfId="349"/>
    <cellStyle name="Followed Hyperlink 125" xfId="350"/>
    <cellStyle name="Followed Hyperlink 126" xfId="351"/>
    <cellStyle name="Followed Hyperlink 127" xfId="352"/>
    <cellStyle name="Followed Hyperlink 128" xfId="353"/>
    <cellStyle name="Followed Hyperlink 129" xfId="354"/>
    <cellStyle name="Followed Hyperlink 13" xfId="355"/>
    <cellStyle name="Followed Hyperlink 130" xfId="356"/>
    <cellStyle name="Followed Hyperlink 131" xfId="357"/>
    <cellStyle name="Followed Hyperlink 132" xfId="358"/>
    <cellStyle name="Followed Hyperlink 133" xfId="359"/>
    <cellStyle name="Followed Hyperlink 134" xfId="360"/>
    <cellStyle name="Followed Hyperlink 135" xfId="361"/>
    <cellStyle name="Followed Hyperlink 136" xfId="362"/>
    <cellStyle name="Followed Hyperlink 137" xfId="363"/>
    <cellStyle name="Followed Hyperlink 138" xfId="364"/>
    <cellStyle name="Followed Hyperlink 139" xfId="365"/>
    <cellStyle name="Followed Hyperlink 14" xfId="366"/>
    <cellStyle name="Followed Hyperlink 140" xfId="367"/>
    <cellStyle name="Followed Hyperlink 141" xfId="368"/>
    <cellStyle name="Followed Hyperlink 142" xfId="369"/>
    <cellStyle name="Followed Hyperlink 143" xfId="370"/>
    <cellStyle name="Followed Hyperlink 144" xfId="371"/>
    <cellStyle name="Followed Hyperlink 145" xfId="372"/>
    <cellStyle name="Followed Hyperlink 146" xfId="373"/>
    <cellStyle name="Followed Hyperlink 147" xfId="374"/>
    <cellStyle name="Followed Hyperlink 148" xfId="375"/>
    <cellStyle name="Followed Hyperlink 149" xfId="376"/>
    <cellStyle name="Followed Hyperlink 15" xfId="377"/>
    <cellStyle name="Followed Hyperlink 150" xfId="378"/>
    <cellStyle name="Followed Hyperlink 151" xfId="379"/>
    <cellStyle name="Followed Hyperlink 152" xfId="380"/>
    <cellStyle name="Followed Hyperlink 153" xfId="381"/>
    <cellStyle name="Followed Hyperlink 154" xfId="382"/>
    <cellStyle name="Followed Hyperlink 155" xfId="383"/>
    <cellStyle name="Followed Hyperlink 156" xfId="384"/>
    <cellStyle name="Followed Hyperlink 157" xfId="385"/>
    <cellStyle name="Followed Hyperlink 158" xfId="386"/>
    <cellStyle name="Followed Hyperlink 159" xfId="387"/>
    <cellStyle name="Followed Hyperlink 16" xfId="388"/>
    <cellStyle name="Followed Hyperlink 160" xfId="389"/>
    <cellStyle name="Followed Hyperlink 161" xfId="390"/>
    <cellStyle name="Followed Hyperlink 162" xfId="391"/>
    <cellStyle name="Followed Hyperlink 163" xfId="392"/>
    <cellStyle name="Followed Hyperlink 164" xfId="393"/>
    <cellStyle name="Followed Hyperlink 165" xfId="394"/>
    <cellStyle name="Followed Hyperlink 166" xfId="395"/>
    <cellStyle name="Followed Hyperlink 167" xfId="396"/>
    <cellStyle name="Followed Hyperlink 168" xfId="397"/>
    <cellStyle name="Followed Hyperlink 169" xfId="398"/>
    <cellStyle name="Followed Hyperlink 17" xfId="399"/>
    <cellStyle name="Followed Hyperlink 170" xfId="400"/>
    <cellStyle name="Followed Hyperlink 171" xfId="401"/>
    <cellStyle name="Followed Hyperlink 172" xfId="402"/>
    <cellStyle name="Followed Hyperlink 173" xfId="403"/>
    <cellStyle name="Followed Hyperlink 174" xfId="404"/>
    <cellStyle name="Followed Hyperlink 175" xfId="405"/>
    <cellStyle name="Followed Hyperlink 176" xfId="406"/>
    <cellStyle name="Followed Hyperlink 177" xfId="407"/>
    <cellStyle name="Followed Hyperlink 178" xfId="408"/>
    <cellStyle name="Followed Hyperlink 179" xfId="409"/>
    <cellStyle name="Followed Hyperlink 18" xfId="410"/>
    <cellStyle name="Followed Hyperlink 180" xfId="411"/>
    <cellStyle name="Followed Hyperlink 181" xfId="412"/>
    <cellStyle name="Followed Hyperlink 182" xfId="413"/>
    <cellStyle name="Followed Hyperlink 183" xfId="414"/>
    <cellStyle name="Followed Hyperlink 184" xfId="415"/>
    <cellStyle name="Followed Hyperlink 185" xfId="416"/>
    <cellStyle name="Followed Hyperlink 186" xfId="417"/>
    <cellStyle name="Followed Hyperlink 187" xfId="418"/>
    <cellStyle name="Followed Hyperlink 188" xfId="419"/>
    <cellStyle name="Followed Hyperlink 189" xfId="420"/>
    <cellStyle name="Followed Hyperlink 19" xfId="421"/>
    <cellStyle name="Followed Hyperlink 190" xfId="422"/>
    <cellStyle name="Followed Hyperlink 191" xfId="423"/>
    <cellStyle name="Followed Hyperlink 192" xfId="424"/>
    <cellStyle name="Followed Hyperlink 193" xfId="425"/>
    <cellStyle name="Followed Hyperlink 194" xfId="426"/>
    <cellStyle name="Followed Hyperlink 195" xfId="427"/>
    <cellStyle name="Followed Hyperlink 196" xfId="428"/>
    <cellStyle name="Followed Hyperlink 197" xfId="429"/>
    <cellStyle name="Followed Hyperlink 198" xfId="430"/>
    <cellStyle name="Followed Hyperlink 199" xfId="431"/>
    <cellStyle name="Followed Hyperlink 2" xfId="432"/>
    <cellStyle name="Followed Hyperlink 20" xfId="433"/>
    <cellStyle name="Followed Hyperlink 200" xfId="434"/>
    <cellStyle name="Followed Hyperlink 201" xfId="435"/>
    <cellStyle name="Followed Hyperlink 202" xfId="436"/>
    <cellStyle name="Followed Hyperlink 203" xfId="437"/>
    <cellStyle name="Followed Hyperlink 204" xfId="438"/>
    <cellStyle name="Followed Hyperlink 205" xfId="439"/>
    <cellStyle name="Followed Hyperlink 206" xfId="440"/>
    <cellStyle name="Followed Hyperlink 207" xfId="441"/>
    <cellStyle name="Followed Hyperlink 208" xfId="442"/>
    <cellStyle name="Followed Hyperlink 209" xfId="443"/>
    <cellStyle name="Followed Hyperlink 21" xfId="444"/>
    <cellStyle name="Followed Hyperlink 210" xfId="445"/>
    <cellStyle name="Followed Hyperlink 211" xfId="446"/>
    <cellStyle name="Followed Hyperlink 212" xfId="447"/>
    <cellStyle name="Followed Hyperlink 213" xfId="448"/>
    <cellStyle name="Followed Hyperlink 214" xfId="449"/>
    <cellStyle name="Followed Hyperlink 215" xfId="450"/>
    <cellStyle name="Followed Hyperlink 216" xfId="451"/>
    <cellStyle name="Followed Hyperlink 217" xfId="452"/>
    <cellStyle name="Followed Hyperlink 218" xfId="453"/>
    <cellStyle name="Followed Hyperlink 219" xfId="454"/>
    <cellStyle name="Followed Hyperlink 22" xfId="455"/>
    <cellStyle name="Followed Hyperlink 220" xfId="456"/>
    <cellStyle name="Followed Hyperlink 221" xfId="457"/>
    <cellStyle name="Followed Hyperlink 222" xfId="458"/>
    <cellStyle name="Followed Hyperlink 223" xfId="459"/>
    <cellStyle name="Followed Hyperlink 224" xfId="460"/>
    <cellStyle name="Followed Hyperlink 225" xfId="461"/>
    <cellStyle name="Followed Hyperlink 226" xfId="462"/>
    <cellStyle name="Followed Hyperlink 227" xfId="463"/>
    <cellStyle name="Followed Hyperlink 228" xfId="464"/>
    <cellStyle name="Followed Hyperlink 229" xfId="465"/>
    <cellStyle name="Followed Hyperlink 23" xfId="466"/>
    <cellStyle name="Followed Hyperlink 230" xfId="467"/>
    <cellStyle name="Followed Hyperlink 231" xfId="468"/>
    <cellStyle name="Followed Hyperlink 232" xfId="469"/>
    <cellStyle name="Followed Hyperlink 233" xfId="470"/>
    <cellStyle name="Followed Hyperlink 234" xfId="471"/>
    <cellStyle name="Followed Hyperlink 235" xfId="472"/>
    <cellStyle name="Followed Hyperlink 236" xfId="473"/>
    <cellStyle name="Followed Hyperlink 237" xfId="474"/>
    <cellStyle name="Followed Hyperlink 238" xfId="475"/>
    <cellStyle name="Followed Hyperlink 239" xfId="476"/>
    <cellStyle name="Followed Hyperlink 24" xfId="477"/>
    <cellStyle name="Followed Hyperlink 240" xfId="478"/>
    <cellStyle name="Followed Hyperlink 241" xfId="479"/>
    <cellStyle name="Followed Hyperlink 242" xfId="480"/>
    <cellStyle name="Followed Hyperlink 243" xfId="481"/>
    <cellStyle name="Followed Hyperlink 244" xfId="482"/>
    <cellStyle name="Followed Hyperlink 245" xfId="483"/>
    <cellStyle name="Followed Hyperlink 246" xfId="484"/>
    <cellStyle name="Followed Hyperlink 247" xfId="485"/>
    <cellStyle name="Followed Hyperlink 248" xfId="486"/>
    <cellStyle name="Followed Hyperlink 249" xfId="487"/>
    <cellStyle name="Followed Hyperlink 25" xfId="488"/>
    <cellStyle name="Followed Hyperlink 250" xfId="489"/>
    <cellStyle name="Followed Hyperlink 251" xfId="490"/>
    <cellStyle name="Followed Hyperlink 252" xfId="491"/>
    <cellStyle name="Followed Hyperlink 253" xfId="492"/>
    <cellStyle name="Followed Hyperlink 254" xfId="493"/>
    <cellStyle name="Followed Hyperlink 255" xfId="494"/>
    <cellStyle name="Followed Hyperlink 256" xfId="495"/>
    <cellStyle name="Followed Hyperlink 257" xfId="496"/>
    <cellStyle name="Followed Hyperlink 258" xfId="497"/>
    <cellStyle name="Followed Hyperlink 259" xfId="498"/>
    <cellStyle name="Followed Hyperlink 26" xfId="499"/>
    <cellStyle name="Followed Hyperlink 260" xfId="500"/>
    <cellStyle name="Followed Hyperlink 261" xfId="501"/>
    <cellStyle name="Followed Hyperlink 262" xfId="502"/>
    <cellStyle name="Followed Hyperlink 263" xfId="503"/>
    <cellStyle name="Followed Hyperlink 264" xfId="504"/>
    <cellStyle name="Followed Hyperlink 265" xfId="505"/>
    <cellStyle name="Followed Hyperlink 266" xfId="506"/>
    <cellStyle name="Followed Hyperlink 267" xfId="507"/>
    <cellStyle name="Followed Hyperlink 268" xfId="508"/>
    <cellStyle name="Followed Hyperlink 269" xfId="509"/>
    <cellStyle name="Followed Hyperlink 27" xfId="510"/>
    <cellStyle name="Followed Hyperlink 270" xfId="511"/>
    <cellStyle name="Followed Hyperlink 271" xfId="512"/>
    <cellStyle name="Followed Hyperlink 272" xfId="513"/>
    <cellStyle name="Followed Hyperlink 273" xfId="514"/>
    <cellStyle name="Followed Hyperlink 274" xfId="515"/>
    <cellStyle name="Followed Hyperlink 275" xfId="516"/>
    <cellStyle name="Followed Hyperlink 276" xfId="517"/>
    <cellStyle name="Followed Hyperlink 277" xfId="518"/>
    <cellStyle name="Followed Hyperlink 278" xfId="519"/>
    <cellStyle name="Followed Hyperlink 279" xfId="520"/>
    <cellStyle name="Followed Hyperlink 28" xfId="521"/>
    <cellStyle name="Followed Hyperlink 280" xfId="522"/>
    <cellStyle name="Followed Hyperlink 281" xfId="523"/>
    <cellStyle name="Followed Hyperlink 282" xfId="524"/>
    <cellStyle name="Followed Hyperlink 283" xfId="525"/>
    <cellStyle name="Followed Hyperlink 284" xfId="526"/>
    <cellStyle name="Followed Hyperlink 285" xfId="527"/>
    <cellStyle name="Followed Hyperlink 286" xfId="528"/>
    <cellStyle name="Followed Hyperlink 287" xfId="529"/>
    <cellStyle name="Followed Hyperlink 288" xfId="530"/>
    <cellStyle name="Followed Hyperlink 289" xfId="531"/>
    <cellStyle name="Followed Hyperlink 29" xfId="532"/>
    <cellStyle name="Followed Hyperlink 290" xfId="533"/>
    <cellStyle name="Followed Hyperlink 291" xfId="534"/>
    <cellStyle name="Followed Hyperlink 292" xfId="535"/>
    <cellStyle name="Followed Hyperlink 293" xfId="536"/>
    <cellStyle name="Followed Hyperlink 294" xfId="537"/>
    <cellStyle name="Followed Hyperlink 295" xfId="538"/>
    <cellStyle name="Followed Hyperlink 296" xfId="539"/>
    <cellStyle name="Followed Hyperlink 297" xfId="540"/>
    <cellStyle name="Followed Hyperlink 298" xfId="541"/>
    <cellStyle name="Followed Hyperlink 299" xfId="542"/>
    <cellStyle name="Followed Hyperlink 3" xfId="543"/>
    <cellStyle name="Followed Hyperlink 30" xfId="544"/>
    <cellStyle name="Followed Hyperlink 300" xfId="545"/>
    <cellStyle name="Followed Hyperlink 301" xfId="546"/>
    <cellStyle name="Followed Hyperlink 302" xfId="547"/>
    <cellStyle name="Followed Hyperlink 303" xfId="548"/>
    <cellStyle name="Followed Hyperlink 304" xfId="549"/>
    <cellStyle name="Followed Hyperlink 305" xfId="550"/>
    <cellStyle name="Followed Hyperlink 306" xfId="551"/>
    <cellStyle name="Followed Hyperlink 307" xfId="552"/>
    <cellStyle name="Followed Hyperlink 308" xfId="553"/>
    <cellStyle name="Followed Hyperlink 309" xfId="554"/>
    <cellStyle name="Followed Hyperlink 31" xfId="555"/>
    <cellStyle name="Followed Hyperlink 310" xfId="556"/>
    <cellStyle name="Followed Hyperlink 311" xfId="557"/>
    <cellStyle name="Followed Hyperlink 312" xfId="558"/>
    <cellStyle name="Followed Hyperlink 313" xfId="559"/>
    <cellStyle name="Followed Hyperlink 314" xfId="560"/>
    <cellStyle name="Followed Hyperlink 315" xfId="561"/>
    <cellStyle name="Followed Hyperlink 316" xfId="562"/>
    <cellStyle name="Followed Hyperlink 317" xfId="563"/>
    <cellStyle name="Followed Hyperlink 318" xfId="564"/>
    <cellStyle name="Followed Hyperlink 319" xfId="565"/>
    <cellStyle name="Followed Hyperlink 32" xfId="566"/>
    <cellStyle name="Followed Hyperlink 320" xfId="567"/>
    <cellStyle name="Followed Hyperlink 321" xfId="568"/>
    <cellStyle name="Followed Hyperlink 322" xfId="569"/>
    <cellStyle name="Followed Hyperlink 323" xfId="570"/>
    <cellStyle name="Followed Hyperlink 33" xfId="571"/>
    <cellStyle name="Followed Hyperlink 34" xfId="572"/>
    <cellStyle name="Followed Hyperlink 35" xfId="573"/>
    <cellStyle name="Followed Hyperlink 36" xfId="574"/>
    <cellStyle name="Followed Hyperlink 37" xfId="575"/>
    <cellStyle name="Followed Hyperlink 38" xfId="576"/>
    <cellStyle name="Followed Hyperlink 39" xfId="577"/>
    <cellStyle name="Followed Hyperlink 4" xfId="578"/>
    <cellStyle name="Followed Hyperlink 40" xfId="579"/>
    <cellStyle name="Followed Hyperlink 41" xfId="580"/>
    <cellStyle name="Followed Hyperlink 42" xfId="581"/>
    <cellStyle name="Followed Hyperlink 43" xfId="582"/>
    <cellStyle name="Followed Hyperlink 44" xfId="583"/>
    <cellStyle name="Followed Hyperlink 45" xfId="584"/>
    <cellStyle name="Followed Hyperlink 46" xfId="585"/>
    <cellStyle name="Followed Hyperlink 47" xfId="586"/>
    <cellStyle name="Followed Hyperlink 48" xfId="587"/>
    <cellStyle name="Followed Hyperlink 49" xfId="588"/>
    <cellStyle name="Followed Hyperlink 5" xfId="589"/>
    <cellStyle name="Followed Hyperlink 50" xfId="590"/>
    <cellStyle name="Followed Hyperlink 51" xfId="591"/>
    <cellStyle name="Followed Hyperlink 52" xfId="592"/>
    <cellStyle name="Followed Hyperlink 53" xfId="593"/>
    <cellStyle name="Followed Hyperlink 54" xfId="594"/>
    <cellStyle name="Followed Hyperlink 55" xfId="595"/>
    <cellStyle name="Followed Hyperlink 56" xfId="596"/>
    <cellStyle name="Followed Hyperlink 57" xfId="597"/>
    <cellStyle name="Followed Hyperlink 58" xfId="598"/>
    <cellStyle name="Followed Hyperlink 59" xfId="599"/>
    <cellStyle name="Followed Hyperlink 6" xfId="600"/>
    <cellStyle name="Followed Hyperlink 60" xfId="601"/>
    <cellStyle name="Followed Hyperlink 61" xfId="602"/>
    <cellStyle name="Followed Hyperlink 62" xfId="603"/>
    <cellStyle name="Followed Hyperlink 63" xfId="604"/>
    <cellStyle name="Followed Hyperlink 64" xfId="605"/>
    <cellStyle name="Followed Hyperlink 65" xfId="606"/>
    <cellStyle name="Followed Hyperlink 66" xfId="607"/>
    <cellStyle name="Followed Hyperlink 67" xfId="608"/>
    <cellStyle name="Followed Hyperlink 68" xfId="609"/>
    <cellStyle name="Followed Hyperlink 69" xfId="610"/>
    <cellStyle name="Followed Hyperlink 7" xfId="611"/>
    <cellStyle name="Followed Hyperlink 70" xfId="612"/>
    <cellStyle name="Followed Hyperlink 71" xfId="613"/>
    <cellStyle name="Followed Hyperlink 72" xfId="614"/>
    <cellStyle name="Followed Hyperlink 73" xfId="615"/>
    <cellStyle name="Followed Hyperlink 74" xfId="616"/>
    <cellStyle name="Followed Hyperlink 75" xfId="617"/>
    <cellStyle name="Followed Hyperlink 76" xfId="618"/>
    <cellStyle name="Followed Hyperlink 77" xfId="619"/>
    <cellStyle name="Followed Hyperlink 78" xfId="620"/>
    <cellStyle name="Followed Hyperlink 79" xfId="621"/>
    <cellStyle name="Followed Hyperlink 8" xfId="622"/>
    <cellStyle name="Followed Hyperlink 80" xfId="623"/>
    <cellStyle name="Followed Hyperlink 81" xfId="624"/>
    <cellStyle name="Followed Hyperlink 82" xfId="625"/>
    <cellStyle name="Followed Hyperlink 83" xfId="626"/>
    <cellStyle name="Followed Hyperlink 84" xfId="627"/>
    <cellStyle name="Followed Hyperlink 85" xfId="628"/>
    <cellStyle name="Followed Hyperlink 86" xfId="629"/>
    <cellStyle name="Followed Hyperlink 87" xfId="630"/>
    <cellStyle name="Followed Hyperlink 88" xfId="631"/>
    <cellStyle name="Followed Hyperlink 89" xfId="632"/>
    <cellStyle name="Followed Hyperlink 9" xfId="633"/>
    <cellStyle name="Followed Hyperlink 90" xfId="634"/>
    <cellStyle name="Followed Hyperlink 91" xfId="635"/>
    <cellStyle name="Followed Hyperlink 92" xfId="636"/>
    <cellStyle name="Followed Hyperlink 93" xfId="637"/>
    <cellStyle name="Followed Hyperlink 94" xfId="638"/>
    <cellStyle name="Followed Hyperlink 95" xfId="639"/>
    <cellStyle name="Followed Hyperlink 96" xfId="640"/>
    <cellStyle name="Followed Hyperlink 97" xfId="641"/>
    <cellStyle name="Followed Hyperlink 98" xfId="642"/>
    <cellStyle name="Followed Hyperlink 99" xfId="643"/>
    <cellStyle name="Good" xfId="9" builtinId="26" customBuiltin="1"/>
    <cellStyle name="Good 2" xfId="73"/>
    <cellStyle name="Good 2 2" xfId="4999"/>
    <cellStyle name="Good 2 3" xfId="9436"/>
    <cellStyle name="Good 3" xfId="644"/>
    <cellStyle name="Good 3 2" xfId="1676"/>
    <cellStyle name="Good 4" xfId="645"/>
    <cellStyle name="Good 5" xfId="1574"/>
    <cellStyle name="Good 6" xfId="5000"/>
    <cellStyle name="Heading 1" xfId="5" builtinId="16" customBuiltin="1"/>
    <cellStyle name="Heading 1 2" xfId="74"/>
    <cellStyle name="Heading 1 2 2" xfId="297"/>
    <cellStyle name="Heading 1 2 2 2" xfId="1301"/>
    <cellStyle name="Heading 1 2 2 2 2" xfId="2520"/>
    <cellStyle name="Heading 1 2 2 3" xfId="2521"/>
    <cellStyle name="Heading 1 2 2 4" xfId="2522"/>
    <cellStyle name="Heading 1 2 2 5" xfId="2523"/>
    <cellStyle name="Heading 1 2 3" xfId="1677"/>
    <cellStyle name="Heading 1 2 3 2" xfId="2524"/>
    <cellStyle name="Heading 1 2 4" xfId="2525"/>
    <cellStyle name="Heading 1 2 5" xfId="2526"/>
    <cellStyle name="Heading 1 2 6" xfId="2527"/>
    <cellStyle name="Heading 1 2 7" xfId="9435"/>
    <cellStyle name="Heading 1 3" xfId="1575"/>
    <cellStyle name="Heading 1 3 2" xfId="6587"/>
    <cellStyle name="Heading 1 4" xfId="1576"/>
    <cellStyle name="Heading 1 5" xfId="5001"/>
    <cellStyle name="Heading 2" xfId="6" builtinId="17" customBuiltin="1"/>
    <cellStyle name="Heading 2 2" xfId="75"/>
    <cellStyle name="Heading 2 2 2" xfId="298"/>
    <cellStyle name="Heading 2 2 2 2" xfId="1302"/>
    <cellStyle name="Heading 2 2 2 2 2" xfId="2528"/>
    <cellStyle name="Heading 2 2 2 3" xfId="2529"/>
    <cellStyle name="Heading 2 2 2 4" xfId="2530"/>
    <cellStyle name="Heading 2 2 2 5" xfId="2531"/>
    <cellStyle name="Heading 2 2 3" xfId="1678"/>
    <cellStyle name="Heading 2 2 3 2" xfId="2532"/>
    <cellStyle name="Heading 2 2 4" xfId="2533"/>
    <cellStyle name="Heading 2 2 5" xfId="2534"/>
    <cellStyle name="Heading 2 2 6" xfId="2535"/>
    <cellStyle name="Heading 2 2 7" xfId="9434"/>
    <cellStyle name="Heading 2 3" xfId="1577"/>
    <cellStyle name="Heading 2 3 2" xfId="6588"/>
    <cellStyle name="Heading 2 4" xfId="1578"/>
    <cellStyle name="Heading 2 5" xfId="5002"/>
    <cellStyle name="Heading 3" xfId="7" builtinId="18" customBuiltin="1"/>
    <cellStyle name="Heading 3 2" xfId="76"/>
    <cellStyle name="Heading 3 2 2" xfId="299"/>
    <cellStyle name="Heading 3 2 2 2" xfId="2536"/>
    <cellStyle name="Heading 3 2 2 3" xfId="2537"/>
    <cellStyle name="Heading 3 2 2 4" xfId="2538"/>
    <cellStyle name="Heading 3 2 2 5" xfId="2539"/>
    <cellStyle name="Heading 3 2 3" xfId="2540"/>
    <cellStyle name="Heading 3 2 4" xfId="2541"/>
    <cellStyle name="Heading 3 2 5" xfId="2542"/>
    <cellStyle name="Heading 3 2 6" xfId="9433"/>
    <cellStyle name="Heading 3 3" xfId="1579"/>
    <cellStyle name="Heading 3 3 2" xfId="6589"/>
    <cellStyle name="Heading 3 4" xfId="1580"/>
    <cellStyle name="Heading 3 5" xfId="5003"/>
    <cellStyle name="Heading 4" xfId="8" builtinId="19" customBuiltin="1"/>
    <cellStyle name="Heading 4 2" xfId="77"/>
    <cellStyle name="Heading 4 2 2" xfId="300"/>
    <cellStyle name="Heading 4 2 3" xfId="9432"/>
    <cellStyle name="Heading 4 3" xfId="1581"/>
    <cellStyle name="Heading 4 3 2" xfId="6590"/>
    <cellStyle name="Heading 4 4" xfId="1582"/>
    <cellStyle name="Hyperlink" xfId="1" builtinId="8"/>
    <cellStyle name="Hyperlink 2" xfId="646"/>
    <cellStyle name="Hyperlink 2 2" xfId="1679"/>
    <cellStyle name="Hyperlink 2 3" xfId="5004"/>
    <cellStyle name="Hyperlink 3" xfId="647"/>
    <cellStyle name="Hyperlink 3 2" xfId="6591"/>
    <cellStyle name="Hyperlink 4" xfId="648"/>
    <cellStyle name="Hyperlink 5" xfId="649"/>
    <cellStyle name="Hyperlink 6" xfId="650"/>
    <cellStyle name="Input" xfId="12" builtinId="20" customBuiltin="1"/>
    <cellStyle name="Input 2" xfId="78"/>
    <cellStyle name="Input 2 10" xfId="1414"/>
    <cellStyle name="Input 2 10 2" xfId="9431"/>
    <cellStyle name="Input 2 11" xfId="1728"/>
    <cellStyle name="Input 2 11 2" xfId="15957"/>
    <cellStyle name="Input 2 11 2 2" xfId="33980"/>
    <cellStyle name="Input 2 11 3" xfId="21659"/>
    <cellStyle name="Input 2 11 3 2" xfId="39682"/>
    <cellStyle name="Input 2 11 4" xfId="30086"/>
    <cellStyle name="Input 2 11 5" xfId="12155"/>
    <cellStyle name="Input 2 12" xfId="1219"/>
    <cellStyle name="Input 2 12 2" xfId="18808"/>
    <cellStyle name="Input 2 12 2 2" xfId="36831"/>
    <cellStyle name="Input 2 12 3" xfId="27270"/>
    <cellStyle name="Input 2 12 4" xfId="9469"/>
    <cellStyle name="Input 2 13" xfId="2582"/>
    <cellStyle name="Input 2 13 2" xfId="24469"/>
    <cellStyle name="Input 2 14" xfId="2836"/>
    <cellStyle name="Input 2 14 2" xfId="6678"/>
    <cellStyle name="Input 2 2" xfId="111"/>
    <cellStyle name="Input 2 2 10" xfId="843"/>
    <cellStyle name="Input 2 2 10 2" xfId="1783"/>
    <cellStyle name="Input 2 2 11" xfId="809"/>
    <cellStyle name="Input 2 2 11 2" xfId="2022"/>
    <cellStyle name="Input 2 2 12" xfId="834"/>
    <cellStyle name="Input 2 2 12 2" xfId="1997"/>
    <cellStyle name="Input 2 2 13" xfId="1413"/>
    <cellStyle name="Input 2 2 14" xfId="1729"/>
    <cellStyle name="Input 2 2 15" xfId="1217"/>
    <cellStyle name="Input 2 2 16" xfId="2420"/>
    <cellStyle name="Input 2 2 17" xfId="2577"/>
    <cellStyle name="Input 2 2 18" xfId="2831"/>
    <cellStyle name="Input 2 2 2" xfId="1411"/>
    <cellStyle name="Input 2 2 2 10" xfId="12203"/>
    <cellStyle name="Input 2 2 2 10 2" xfId="16054"/>
    <cellStyle name="Input 2 2 2 10 2 2" xfId="34077"/>
    <cellStyle name="Input 2 2 2 10 3" xfId="21715"/>
    <cellStyle name="Input 2 2 2 10 3 2" xfId="39779"/>
    <cellStyle name="Input 2 2 2 10 4" xfId="30175"/>
    <cellStyle name="Input 2 2 2 11" xfId="9521"/>
    <cellStyle name="Input 2 2 2 11 2" xfId="18905"/>
    <cellStyle name="Input 2 2 2 11 2 2" xfId="36928"/>
    <cellStyle name="Input 2 2 2 11 3" xfId="27331"/>
    <cellStyle name="Input 2 2 2 12" xfId="24520"/>
    <cellStyle name="Input 2 2 2 13" xfId="6771"/>
    <cellStyle name="Input 2 2 2 2" xfId="1187"/>
    <cellStyle name="Input 2 2 2 2 2" xfId="3526"/>
    <cellStyle name="Input 2 2 2 2 2 2" xfId="13295"/>
    <cellStyle name="Input 2 2 2 2 2 2 2" xfId="17186"/>
    <cellStyle name="Input 2 2 2 2 2 2 2 2" xfId="35209"/>
    <cellStyle name="Input 2 2 2 2 2 2 3" xfId="22847"/>
    <cellStyle name="Input 2 2 2 2 2 2 3 2" xfId="40911"/>
    <cellStyle name="Input 2 2 2 2 2 2 4" xfId="31307"/>
    <cellStyle name="Input 2 2 2 2 2 3" xfId="10546"/>
    <cellStyle name="Input 2 2 2 2 2 3 2" xfId="20037"/>
    <cellStyle name="Input 2 2 2 2 2 3 2 2" xfId="38060"/>
    <cellStyle name="Input 2 2 2 2 2 3 3" xfId="28464"/>
    <cellStyle name="Input 2 2 2 2 2 4" xfId="25647"/>
    <cellStyle name="Input 2 2 2 2 2 5" xfId="7861"/>
    <cellStyle name="Input 2 2 2 2 2 6" xfId="5466"/>
    <cellStyle name="Input 2 2 2 2 3" xfId="4565"/>
    <cellStyle name="Input 2 2 2 2 3 2" xfId="13934"/>
    <cellStyle name="Input 2 2 2 2 3 2 2" xfId="17825"/>
    <cellStyle name="Input 2 2 2 2 3 2 2 2" xfId="35848"/>
    <cellStyle name="Input 2 2 2 2 3 2 3" xfId="23486"/>
    <cellStyle name="Input 2 2 2 2 3 2 3 2" xfId="41550"/>
    <cellStyle name="Input 2 2 2 2 3 2 4" xfId="31946"/>
    <cellStyle name="Input 2 2 2 2 3 3" xfId="11170"/>
    <cellStyle name="Input 2 2 2 2 3 3 2" xfId="20676"/>
    <cellStyle name="Input 2 2 2 2 3 3 2 2" xfId="38699"/>
    <cellStyle name="Input 2 2 2 2 3 3 3" xfId="29103"/>
    <cellStyle name="Input 2 2 2 2 3 4" xfId="26286"/>
    <cellStyle name="Input 2 2 2 2 3 5" xfId="8500"/>
    <cellStyle name="Input 2 2 2 2 4" xfId="6309"/>
    <cellStyle name="Input 2 2 2 2 4 2" xfId="14545"/>
    <cellStyle name="Input 2 2 2 2 4 2 2" xfId="18436"/>
    <cellStyle name="Input 2 2 2 2 4 2 2 2" xfId="36459"/>
    <cellStyle name="Input 2 2 2 2 4 2 3" xfId="24097"/>
    <cellStyle name="Input 2 2 2 2 4 2 3 2" xfId="42161"/>
    <cellStyle name="Input 2 2 2 2 4 2 4" xfId="32557"/>
    <cellStyle name="Input 2 2 2 2 4 3" xfId="11781"/>
    <cellStyle name="Input 2 2 2 2 4 3 2" xfId="21287"/>
    <cellStyle name="Input 2 2 2 2 4 3 2 2" xfId="39310"/>
    <cellStyle name="Input 2 2 2 2 4 3 3" xfId="29714"/>
    <cellStyle name="Input 2 2 2 2 4 4" xfId="26897"/>
    <cellStyle name="Input 2 2 2 2 4 5" xfId="9092"/>
    <cellStyle name="Input 2 2 2 2 5" xfId="12496"/>
    <cellStyle name="Input 2 2 2 2 5 2" xfId="16387"/>
    <cellStyle name="Input 2 2 2 2 5 2 2" xfId="34410"/>
    <cellStyle name="Input 2 2 2 2 5 3" xfId="22048"/>
    <cellStyle name="Input 2 2 2 2 5 3 2" xfId="40112"/>
    <cellStyle name="Input 2 2 2 2 5 4" xfId="30508"/>
    <cellStyle name="Input 2 2 2 2 6" xfId="9855"/>
    <cellStyle name="Input 2 2 2 2 6 2" xfId="19238"/>
    <cellStyle name="Input 2 2 2 2 6 2 2" xfId="37261"/>
    <cellStyle name="Input 2 2 2 2 6 3" xfId="27665"/>
    <cellStyle name="Input 2 2 2 2 7" xfId="24853"/>
    <cellStyle name="Input 2 2 2 2 8" xfId="7083"/>
    <cellStyle name="Input 2 2 2 3" xfId="1149"/>
    <cellStyle name="Input 2 2 2 3 2" xfId="3598"/>
    <cellStyle name="Input 2 2 2 3 2 2" xfId="13361"/>
    <cellStyle name="Input 2 2 2 3 2 2 2" xfId="17252"/>
    <cellStyle name="Input 2 2 2 3 2 2 2 2" xfId="35275"/>
    <cellStyle name="Input 2 2 2 3 2 2 3" xfId="22913"/>
    <cellStyle name="Input 2 2 2 3 2 2 3 2" xfId="40977"/>
    <cellStyle name="Input 2 2 2 3 2 2 4" xfId="31373"/>
    <cellStyle name="Input 2 2 2 3 2 3" xfId="10612"/>
    <cellStyle name="Input 2 2 2 3 2 3 2" xfId="20103"/>
    <cellStyle name="Input 2 2 2 3 2 3 2 2" xfId="38126"/>
    <cellStyle name="Input 2 2 2 3 2 3 3" xfId="28530"/>
    <cellStyle name="Input 2 2 2 3 2 4" xfId="25713"/>
    <cellStyle name="Input 2 2 2 3 2 5" xfId="7927"/>
    <cellStyle name="Input 2 2 2 3 2 6" xfId="5532"/>
    <cellStyle name="Input 2 2 2 3 3" xfId="4636"/>
    <cellStyle name="Input 2 2 2 3 3 2" xfId="14000"/>
    <cellStyle name="Input 2 2 2 3 3 2 2" xfId="17891"/>
    <cellStyle name="Input 2 2 2 3 3 2 2 2" xfId="35914"/>
    <cellStyle name="Input 2 2 2 3 3 2 3" xfId="23552"/>
    <cellStyle name="Input 2 2 2 3 3 2 3 2" xfId="41616"/>
    <cellStyle name="Input 2 2 2 3 3 2 4" xfId="32012"/>
    <cellStyle name="Input 2 2 2 3 3 3" xfId="11236"/>
    <cellStyle name="Input 2 2 2 3 3 3 2" xfId="20742"/>
    <cellStyle name="Input 2 2 2 3 3 3 2 2" xfId="38765"/>
    <cellStyle name="Input 2 2 2 3 3 3 3" xfId="29169"/>
    <cellStyle name="Input 2 2 2 3 3 4" xfId="26352"/>
    <cellStyle name="Input 2 2 2 3 3 5" xfId="8566"/>
    <cellStyle name="Input 2 2 2 3 4" xfId="6356"/>
    <cellStyle name="Input 2 2 2 3 4 2" xfId="14611"/>
    <cellStyle name="Input 2 2 2 3 4 2 2" xfId="18502"/>
    <cellStyle name="Input 2 2 2 3 4 2 2 2" xfId="36525"/>
    <cellStyle name="Input 2 2 2 3 4 2 3" xfId="24163"/>
    <cellStyle name="Input 2 2 2 3 4 2 3 2" xfId="42227"/>
    <cellStyle name="Input 2 2 2 3 4 2 4" xfId="32623"/>
    <cellStyle name="Input 2 2 2 3 4 3" xfId="11847"/>
    <cellStyle name="Input 2 2 2 3 4 3 2" xfId="21353"/>
    <cellStyle name="Input 2 2 2 3 4 3 2 2" xfId="39376"/>
    <cellStyle name="Input 2 2 2 3 4 3 3" xfId="29780"/>
    <cellStyle name="Input 2 2 2 3 4 4" xfId="26963"/>
    <cellStyle name="Input 2 2 2 3 4 5" xfId="9154"/>
    <cellStyle name="Input 2 2 2 3 5" xfId="12562"/>
    <cellStyle name="Input 2 2 2 3 5 2" xfId="16453"/>
    <cellStyle name="Input 2 2 2 3 5 2 2" xfId="34476"/>
    <cellStyle name="Input 2 2 2 3 5 3" xfId="22114"/>
    <cellStyle name="Input 2 2 2 3 5 3 2" xfId="40178"/>
    <cellStyle name="Input 2 2 2 3 5 4" xfId="30574"/>
    <cellStyle name="Input 2 2 2 3 6" xfId="9921"/>
    <cellStyle name="Input 2 2 2 3 6 2" xfId="19304"/>
    <cellStyle name="Input 2 2 2 3 6 2 2" xfId="37327"/>
    <cellStyle name="Input 2 2 2 3 6 3" xfId="27731"/>
    <cellStyle name="Input 2 2 2 3 7" xfId="24919"/>
    <cellStyle name="Input 2 2 2 3 8" xfId="7145"/>
    <cellStyle name="Input 2 2 2 4" xfId="2543"/>
    <cellStyle name="Input 2 2 2 4 2" xfId="3695"/>
    <cellStyle name="Input 2 2 2 4 2 2" xfId="13432"/>
    <cellStyle name="Input 2 2 2 4 2 2 2" xfId="17323"/>
    <cellStyle name="Input 2 2 2 4 2 2 2 2" xfId="35346"/>
    <cellStyle name="Input 2 2 2 4 2 2 3" xfId="22984"/>
    <cellStyle name="Input 2 2 2 4 2 2 3 2" xfId="41048"/>
    <cellStyle name="Input 2 2 2 4 2 2 4" xfId="31444"/>
    <cellStyle name="Input 2 2 2 4 2 3" xfId="10683"/>
    <cellStyle name="Input 2 2 2 4 2 3 2" xfId="20174"/>
    <cellStyle name="Input 2 2 2 4 2 3 2 2" xfId="38197"/>
    <cellStyle name="Input 2 2 2 4 2 3 3" xfId="28601"/>
    <cellStyle name="Input 2 2 2 4 2 4" xfId="25784"/>
    <cellStyle name="Input 2 2 2 4 2 5" xfId="7998"/>
    <cellStyle name="Input 2 2 2 4 2 6" xfId="5602"/>
    <cellStyle name="Input 2 2 2 4 3" xfId="4733"/>
    <cellStyle name="Input 2 2 2 4 3 2" xfId="14071"/>
    <cellStyle name="Input 2 2 2 4 3 2 2" xfId="17962"/>
    <cellStyle name="Input 2 2 2 4 3 2 2 2" xfId="35985"/>
    <cellStyle name="Input 2 2 2 4 3 2 3" xfId="23623"/>
    <cellStyle name="Input 2 2 2 4 3 2 3 2" xfId="41687"/>
    <cellStyle name="Input 2 2 2 4 3 2 4" xfId="32083"/>
    <cellStyle name="Input 2 2 2 4 3 3" xfId="11307"/>
    <cellStyle name="Input 2 2 2 4 3 3 2" xfId="20813"/>
    <cellStyle name="Input 2 2 2 4 3 3 2 2" xfId="38836"/>
    <cellStyle name="Input 2 2 2 4 3 3 3" xfId="29240"/>
    <cellStyle name="Input 2 2 2 4 3 4" xfId="26423"/>
    <cellStyle name="Input 2 2 2 4 3 5" xfId="8637"/>
    <cellStyle name="Input 2 2 2 4 4" xfId="6409"/>
    <cellStyle name="Input 2 2 2 4 4 2" xfId="14682"/>
    <cellStyle name="Input 2 2 2 4 4 2 2" xfId="18573"/>
    <cellStyle name="Input 2 2 2 4 4 2 2 2" xfId="36596"/>
    <cellStyle name="Input 2 2 2 4 4 2 3" xfId="24234"/>
    <cellStyle name="Input 2 2 2 4 4 2 3 2" xfId="42298"/>
    <cellStyle name="Input 2 2 2 4 4 2 4" xfId="32694"/>
    <cellStyle name="Input 2 2 2 4 4 3" xfId="11918"/>
    <cellStyle name="Input 2 2 2 4 4 3 2" xfId="21424"/>
    <cellStyle name="Input 2 2 2 4 4 3 2 2" xfId="39447"/>
    <cellStyle name="Input 2 2 2 4 4 3 3" xfId="29851"/>
    <cellStyle name="Input 2 2 2 4 4 4" xfId="27034"/>
    <cellStyle name="Input 2 2 2 4 4 5" xfId="9220"/>
    <cellStyle name="Input 2 2 2 4 5" xfId="12633"/>
    <cellStyle name="Input 2 2 2 4 5 2" xfId="16524"/>
    <cellStyle name="Input 2 2 2 4 5 2 2" xfId="34547"/>
    <cellStyle name="Input 2 2 2 4 5 3" xfId="22185"/>
    <cellStyle name="Input 2 2 2 4 5 3 2" xfId="40249"/>
    <cellStyle name="Input 2 2 2 4 5 4" xfId="30645"/>
    <cellStyle name="Input 2 2 2 4 6" xfId="9992"/>
    <cellStyle name="Input 2 2 2 4 6 2" xfId="19375"/>
    <cellStyle name="Input 2 2 2 4 6 2 2" xfId="37398"/>
    <cellStyle name="Input 2 2 2 4 6 3" xfId="27802"/>
    <cellStyle name="Input 2 2 2 4 7" xfId="24990"/>
    <cellStyle name="Input 2 2 2 4 8" xfId="7211"/>
    <cellStyle name="Input 2 2 2 5" xfId="2686"/>
    <cellStyle name="Input 2 2 2 5 2" xfId="3787"/>
    <cellStyle name="Input 2 2 2 5 2 2" xfId="13482"/>
    <cellStyle name="Input 2 2 2 5 2 2 2" xfId="17373"/>
    <cellStyle name="Input 2 2 2 5 2 2 2 2" xfId="35396"/>
    <cellStyle name="Input 2 2 2 5 2 2 3" xfId="23034"/>
    <cellStyle name="Input 2 2 2 5 2 2 3 2" xfId="41098"/>
    <cellStyle name="Input 2 2 2 5 2 2 4" xfId="31494"/>
    <cellStyle name="Input 2 2 2 5 2 3" xfId="10733"/>
    <cellStyle name="Input 2 2 2 5 2 3 2" xfId="20224"/>
    <cellStyle name="Input 2 2 2 5 2 3 2 2" xfId="38247"/>
    <cellStyle name="Input 2 2 2 5 2 3 3" xfId="28651"/>
    <cellStyle name="Input 2 2 2 5 2 4" xfId="25834"/>
    <cellStyle name="Input 2 2 2 5 2 5" xfId="8048"/>
    <cellStyle name="Input 2 2 2 5 2 6" xfId="5651"/>
    <cellStyle name="Input 2 2 2 5 3" xfId="4825"/>
    <cellStyle name="Input 2 2 2 5 3 2" xfId="14121"/>
    <cellStyle name="Input 2 2 2 5 3 2 2" xfId="18012"/>
    <cellStyle name="Input 2 2 2 5 3 2 2 2" xfId="36035"/>
    <cellStyle name="Input 2 2 2 5 3 2 3" xfId="23673"/>
    <cellStyle name="Input 2 2 2 5 3 2 3 2" xfId="41737"/>
    <cellStyle name="Input 2 2 2 5 3 2 4" xfId="32133"/>
    <cellStyle name="Input 2 2 2 5 3 3" xfId="11357"/>
    <cellStyle name="Input 2 2 2 5 3 3 2" xfId="20863"/>
    <cellStyle name="Input 2 2 2 5 3 3 2 2" xfId="38886"/>
    <cellStyle name="Input 2 2 2 5 3 3 3" xfId="29290"/>
    <cellStyle name="Input 2 2 2 5 3 4" xfId="26473"/>
    <cellStyle name="Input 2 2 2 5 3 5" xfId="8687"/>
    <cellStyle name="Input 2 2 2 5 4" xfId="6453"/>
    <cellStyle name="Input 2 2 2 5 4 2" xfId="14732"/>
    <cellStyle name="Input 2 2 2 5 4 2 2" xfId="18623"/>
    <cellStyle name="Input 2 2 2 5 4 2 2 2" xfId="36646"/>
    <cellStyle name="Input 2 2 2 5 4 2 3" xfId="24284"/>
    <cellStyle name="Input 2 2 2 5 4 2 3 2" xfId="42348"/>
    <cellStyle name="Input 2 2 2 5 4 2 4" xfId="32744"/>
    <cellStyle name="Input 2 2 2 5 4 3" xfId="11968"/>
    <cellStyle name="Input 2 2 2 5 4 3 2" xfId="21474"/>
    <cellStyle name="Input 2 2 2 5 4 3 2 2" xfId="39497"/>
    <cellStyle name="Input 2 2 2 5 4 3 3" xfId="29901"/>
    <cellStyle name="Input 2 2 2 5 4 4" xfId="27084"/>
    <cellStyle name="Input 2 2 2 5 4 5" xfId="9266"/>
    <cellStyle name="Input 2 2 2 5 5" xfId="12683"/>
    <cellStyle name="Input 2 2 2 5 5 2" xfId="16574"/>
    <cellStyle name="Input 2 2 2 5 5 2 2" xfId="34597"/>
    <cellStyle name="Input 2 2 2 5 5 3" xfId="22235"/>
    <cellStyle name="Input 2 2 2 5 5 3 2" xfId="40299"/>
    <cellStyle name="Input 2 2 2 5 5 4" xfId="30695"/>
    <cellStyle name="Input 2 2 2 5 6" xfId="10042"/>
    <cellStyle name="Input 2 2 2 5 6 2" xfId="19425"/>
    <cellStyle name="Input 2 2 2 5 6 2 2" xfId="37448"/>
    <cellStyle name="Input 2 2 2 5 6 3" xfId="27852"/>
    <cellStyle name="Input 2 2 2 5 7" xfId="25040"/>
    <cellStyle name="Input 2 2 2 5 8" xfId="7257"/>
    <cellStyle name="Input 2 2 2 6" xfId="2778"/>
    <cellStyle name="Input 2 2 2 6 2" xfId="3888"/>
    <cellStyle name="Input 2 2 2 6 2 2" xfId="13532"/>
    <cellStyle name="Input 2 2 2 6 2 2 2" xfId="17423"/>
    <cellStyle name="Input 2 2 2 6 2 2 2 2" xfId="35446"/>
    <cellStyle name="Input 2 2 2 6 2 2 3" xfId="23084"/>
    <cellStyle name="Input 2 2 2 6 2 2 3 2" xfId="41148"/>
    <cellStyle name="Input 2 2 2 6 2 2 4" xfId="31544"/>
    <cellStyle name="Input 2 2 2 6 2 3" xfId="10783"/>
    <cellStyle name="Input 2 2 2 6 2 3 2" xfId="20274"/>
    <cellStyle name="Input 2 2 2 6 2 3 2 2" xfId="38297"/>
    <cellStyle name="Input 2 2 2 6 2 3 3" xfId="28701"/>
    <cellStyle name="Input 2 2 2 6 2 4" xfId="25884"/>
    <cellStyle name="Input 2 2 2 6 2 5" xfId="8098"/>
    <cellStyle name="Input 2 2 2 6 2 6" xfId="5701"/>
    <cellStyle name="Input 2 2 2 6 3" xfId="4923"/>
    <cellStyle name="Input 2 2 2 6 3 2" xfId="14171"/>
    <cellStyle name="Input 2 2 2 6 3 2 2" xfId="18062"/>
    <cellStyle name="Input 2 2 2 6 3 2 2 2" xfId="36085"/>
    <cellStyle name="Input 2 2 2 6 3 2 3" xfId="23723"/>
    <cellStyle name="Input 2 2 2 6 3 2 3 2" xfId="41787"/>
    <cellStyle name="Input 2 2 2 6 3 2 4" xfId="32183"/>
    <cellStyle name="Input 2 2 2 6 3 3" xfId="11407"/>
    <cellStyle name="Input 2 2 2 6 3 3 2" xfId="20913"/>
    <cellStyle name="Input 2 2 2 6 3 3 2 2" xfId="38936"/>
    <cellStyle name="Input 2 2 2 6 3 3 3" xfId="29340"/>
    <cellStyle name="Input 2 2 2 6 3 4" xfId="26523"/>
    <cellStyle name="Input 2 2 2 6 3 5" xfId="8737"/>
    <cellStyle name="Input 2 2 2 6 4" xfId="6497"/>
    <cellStyle name="Input 2 2 2 6 4 2" xfId="14782"/>
    <cellStyle name="Input 2 2 2 6 4 2 2" xfId="18673"/>
    <cellStyle name="Input 2 2 2 6 4 2 2 2" xfId="36696"/>
    <cellStyle name="Input 2 2 2 6 4 2 3" xfId="24334"/>
    <cellStyle name="Input 2 2 2 6 4 2 3 2" xfId="42398"/>
    <cellStyle name="Input 2 2 2 6 4 2 4" xfId="32794"/>
    <cellStyle name="Input 2 2 2 6 4 3" xfId="12018"/>
    <cellStyle name="Input 2 2 2 6 4 3 2" xfId="21524"/>
    <cellStyle name="Input 2 2 2 6 4 3 2 2" xfId="39547"/>
    <cellStyle name="Input 2 2 2 6 4 3 3" xfId="29951"/>
    <cellStyle name="Input 2 2 2 6 4 4" xfId="27134"/>
    <cellStyle name="Input 2 2 2 6 4 5" xfId="9312"/>
    <cellStyle name="Input 2 2 2 6 5" xfId="12733"/>
    <cellStyle name="Input 2 2 2 6 5 2" xfId="16624"/>
    <cellStyle name="Input 2 2 2 6 5 2 2" xfId="34647"/>
    <cellStyle name="Input 2 2 2 6 5 3" xfId="22285"/>
    <cellStyle name="Input 2 2 2 6 5 3 2" xfId="40349"/>
    <cellStyle name="Input 2 2 2 6 5 4" xfId="30745"/>
    <cellStyle name="Input 2 2 2 6 6" xfId="10092"/>
    <cellStyle name="Input 2 2 2 6 6 2" xfId="19475"/>
    <cellStyle name="Input 2 2 2 6 6 2 2" xfId="37498"/>
    <cellStyle name="Input 2 2 2 6 6 3" xfId="27902"/>
    <cellStyle name="Input 2 2 2 6 7" xfId="25090"/>
    <cellStyle name="Input 2 2 2 6 8" xfId="7303"/>
    <cellStyle name="Input 2 2 2 7" xfId="2930"/>
    <cellStyle name="Input 2 2 2 7 2" xfId="12953"/>
    <cellStyle name="Input 2 2 2 7 2 2" xfId="16844"/>
    <cellStyle name="Input 2 2 2 7 2 2 2" xfId="34867"/>
    <cellStyle name="Input 2 2 2 7 2 3" xfId="22505"/>
    <cellStyle name="Input 2 2 2 7 2 3 2" xfId="40569"/>
    <cellStyle name="Input 2 2 2 7 2 4" xfId="30965"/>
    <cellStyle name="Input 2 2 2 7 3" xfId="10211"/>
    <cellStyle name="Input 2 2 2 7 3 2" xfId="19695"/>
    <cellStyle name="Input 2 2 2 7 3 2 2" xfId="37718"/>
    <cellStyle name="Input 2 2 2 7 3 3" xfId="28122"/>
    <cellStyle name="Input 2 2 2 7 4" xfId="25305"/>
    <cellStyle name="Input 2 2 2 7 5" xfId="7519"/>
    <cellStyle name="Input 2 2 2 7 6" xfId="5142"/>
    <cellStyle name="Input 2 2 2 8" xfId="3970"/>
    <cellStyle name="Input 2 2 2 8 2" xfId="13596"/>
    <cellStyle name="Input 2 2 2 8 2 2" xfId="17487"/>
    <cellStyle name="Input 2 2 2 8 2 2 2" xfId="35510"/>
    <cellStyle name="Input 2 2 2 8 2 3" xfId="23148"/>
    <cellStyle name="Input 2 2 2 8 2 3 2" xfId="41212"/>
    <cellStyle name="Input 2 2 2 8 2 4" xfId="31608"/>
    <cellStyle name="Input 2 2 2 8 3" xfId="10834"/>
    <cellStyle name="Input 2 2 2 8 3 2" xfId="20338"/>
    <cellStyle name="Input 2 2 2 8 3 2 2" xfId="38361"/>
    <cellStyle name="Input 2 2 2 8 3 3" xfId="28765"/>
    <cellStyle name="Input 2 2 2 8 4" xfId="25948"/>
    <cellStyle name="Input 2 2 2 8 5" xfId="8162"/>
    <cellStyle name="Input 2 2 2 9" xfId="6181"/>
    <cellStyle name="Input 2 2 2 9 2" xfId="14212"/>
    <cellStyle name="Input 2 2 2 9 2 2" xfId="18103"/>
    <cellStyle name="Input 2 2 2 9 2 2 2" xfId="36126"/>
    <cellStyle name="Input 2 2 2 9 2 3" xfId="23764"/>
    <cellStyle name="Input 2 2 2 9 2 3 2" xfId="41828"/>
    <cellStyle name="Input 2 2 2 9 2 4" xfId="32224"/>
    <cellStyle name="Input 2 2 2 9 3" xfId="11448"/>
    <cellStyle name="Input 2 2 2 9 3 2" xfId="20954"/>
    <cellStyle name="Input 2 2 2 9 3 2 2" xfId="38977"/>
    <cellStyle name="Input 2 2 2 9 3 3" xfId="29381"/>
    <cellStyle name="Input 2 2 2 9 4" xfId="26564"/>
    <cellStyle name="Input 2 2 2 9 5" xfId="8778"/>
    <cellStyle name="Input 2 2 3" xfId="1195"/>
    <cellStyle name="Input 2 2 3 2" xfId="1145"/>
    <cellStyle name="Input 2 2 3 2 2" xfId="13151"/>
    <cellStyle name="Input 2 2 3 2 2 2" xfId="17042"/>
    <cellStyle name="Input 2 2 3 2 2 2 2" xfId="35065"/>
    <cellStyle name="Input 2 2 3 2 2 3" xfId="22703"/>
    <cellStyle name="Input 2 2 3 2 2 3 2" xfId="40767"/>
    <cellStyle name="Input 2 2 3 2 2 4" xfId="31163"/>
    <cellStyle name="Input 2 2 3 2 3" xfId="10402"/>
    <cellStyle name="Input 2 2 3 2 3 2" xfId="19893"/>
    <cellStyle name="Input 2 2 3 2 3 2 2" xfId="37916"/>
    <cellStyle name="Input 2 2 3 2 3 3" xfId="28320"/>
    <cellStyle name="Input 2 2 3 2 4" xfId="25503"/>
    <cellStyle name="Input 2 2 3 2 5" xfId="7717"/>
    <cellStyle name="Input 2 2 3 2 6" xfId="5322"/>
    <cellStyle name="Input 2 2 3 3" xfId="3043"/>
    <cellStyle name="Input 2 2 3 3 2" xfId="13790"/>
    <cellStyle name="Input 2 2 3 3 2 2" xfId="17681"/>
    <cellStyle name="Input 2 2 3 3 2 2 2" xfId="35704"/>
    <cellStyle name="Input 2 2 3 3 2 3" xfId="23342"/>
    <cellStyle name="Input 2 2 3 3 2 3 2" xfId="41406"/>
    <cellStyle name="Input 2 2 3 3 2 4" xfId="31802"/>
    <cellStyle name="Input 2 2 3 3 3" xfId="11026"/>
    <cellStyle name="Input 2 2 3 3 3 2" xfId="20532"/>
    <cellStyle name="Input 2 2 3 3 3 2 2" xfId="38555"/>
    <cellStyle name="Input 2 2 3 3 3 3" xfId="28959"/>
    <cellStyle name="Input 2 2 3 3 4" xfId="26142"/>
    <cellStyle name="Input 2 2 3 3 5" xfId="8356"/>
    <cellStyle name="Input 2 2 3 3 6" xfId="5904"/>
    <cellStyle name="Input 2 2 3 4" xfId="4082"/>
    <cellStyle name="Input 2 2 3 4 2" xfId="14401"/>
    <cellStyle name="Input 2 2 3 4 2 2" xfId="18292"/>
    <cellStyle name="Input 2 2 3 4 2 2 2" xfId="36315"/>
    <cellStyle name="Input 2 2 3 4 2 3" xfId="23953"/>
    <cellStyle name="Input 2 2 3 4 2 3 2" xfId="42017"/>
    <cellStyle name="Input 2 2 3 4 2 4" xfId="32413"/>
    <cellStyle name="Input 2 2 3 4 3" xfId="11637"/>
    <cellStyle name="Input 2 2 3 4 3 2" xfId="21143"/>
    <cellStyle name="Input 2 2 3 4 3 2 2" xfId="39166"/>
    <cellStyle name="Input 2 2 3 4 3 3" xfId="29570"/>
    <cellStyle name="Input 2 2 3 4 4" xfId="26753"/>
    <cellStyle name="Input 2 2 3 4 5" xfId="8956"/>
    <cellStyle name="Input 2 2 3 5" xfId="6592"/>
    <cellStyle name="Input 2 2 3 5 2" xfId="14842"/>
    <cellStyle name="Input 2 2 3 5 2 2" xfId="18733"/>
    <cellStyle name="Input 2 2 3 5 2 2 2" xfId="36756"/>
    <cellStyle name="Input 2 2 3 5 2 3" xfId="24394"/>
    <cellStyle name="Input 2 2 3 5 2 3 2" xfId="42458"/>
    <cellStyle name="Input 2 2 3 5 2 4" xfId="32854"/>
    <cellStyle name="Input 2 2 3 5 3" xfId="12078"/>
    <cellStyle name="Input 2 2 3 5 3 2" xfId="21584"/>
    <cellStyle name="Input 2 2 3 5 3 2 2" xfId="39607"/>
    <cellStyle name="Input 2 2 3 5 3 3" xfId="30011"/>
    <cellStyle name="Input 2 2 3 5 4" xfId="27194"/>
    <cellStyle name="Input 2 2 3 5 5" xfId="9368"/>
    <cellStyle name="Input 2 2 3 6" xfId="12392"/>
    <cellStyle name="Input 2 2 3 6 2" xfId="16243"/>
    <cellStyle name="Input 2 2 3 6 2 2" xfId="34266"/>
    <cellStyle name="Input 2 2 3 6 3" xfId="21904"/>
    <cellStyle name="Input 2 2 3 6 3 2" xfId="39968"/>
    <cellStyle name="Input 2 2 3 6 4" xfId="30364"/>
    <cellStyle name="Input 2 2 3 7" xfId="9711"/>
    <cellStyle name="Input 2 2 3 7 2" xfId="19094"/>
    <cellStyle name="Input 2 2 3 7 2 2" xfId="37117"/>
    <cellStyle name="Input 2 2 3 7 3" xfId="27521"/>
    <cellStyle name="Input 2 2 3 8" xfId="24709"/>
    <cellStyle name="Input 2 2 3 9" xfId="6947"/>
    <cellStyle name="Input 2 2 4" xfId="1036"/>
    <cellStyle name="Input 2 2 4 2" xfId="1247"/>
    <cellStyle name="Input 2 2 4 2 2" xfId="13222"/>
    <cellStyle name="Input 2 2 4 2 2 2" xfId="17113"/>
    <cellStyle name="Input 2 2 4 2 2 2 2" xfId="35136"/>
    <cellStyle name="Input 2 2 4 2 2 3" xfId="22774"/>
    <cellStyle name="Input 2 2 4 2 2 3 2" xfId="40838"/>
    <cellStyle name="Input 2 2 4 2 2 4" xfId="31234"/>
    <cellStyle name="Input 2 2 4 2 3" xfId="10473"/>
    <cellStyle name="Input 2 2 4 2 3 2" xfId="19964"/>
    <cellStyle name="Input 2 2 4 2 3 2 2" xfId="37987"/>
    <cellStyle name="Input 2 2 4 2 3 3" xfId="28391"/>
    <cellStyle name="Input 2 2 4 2 4" xfId="25574"/>
    <cellStyle name="Input 2 2 4 2 5" xfId="7788"/>
    <cellStyle name="Input 2 2 4 2 6" xfId="5393"/>
    <cellStyle name="Input 2 2 4 3" xfId="3066"/>
    <cellStyle name="Input 2 2 4 3 2" xfId="13861"/>
    <cellStyle name="Input 2 2 4 3 2 2" xfId="17752"/>
    <cellStyle name="Input 2 2 4 3 2 2 2" xfId="35775"/>
    <cellStyle name="Input 2 2 4 3 2 3" xfId="23413"/>
    <cellStyle name="Input 2 2 4 3 2 3 2" xfId="41477"/>
    <cellStyle name="Input 2 2 4 3 2 4" xfId="31873"/>
    <cellStyle name="Input 2 2 4 3 3" xfId="11097"/>
    <cellStyle name="Input 2 2 4 3 3 2" xfId="20603"/>
    <cellStyle name="Input 2 2 4 3 3 2 2" xfId="38626"/>
    <cellStyle name="Input 2 2 4 3 3 3" xfId="29030"/>
    <cellStyle name="Input 2 2 4 3 4" xfId="26213"/>
    <cellStyle name="Input 2 2 4 3 5" xfId="8427"/>
    <cellStyle name="Input 2 2 4 3 6" xfId="5973"/>
    <cellStyle name="Input 2 2 4 4" xfId="4105"/>
    <cellStyle name="Input 2 2 4 4 2" xfId="14472"/>
    <cellStyle name="Input 2 2 4 4 2 2" xfId="18363"/>
    <cellStyle name="Input 2 2 4 4 2 2 2" xfId="36386"/>
    <cellStyle name="Input 2 2 4 4 2 3" xfId="24024"/>
    <cellStyle name="Input 2 2 4 4 2 3 2" xfId="42088"/>
    <cellStyle name="Input 2 2 4 4 2 4" xfId="32484"/>
    <cellStyle name="Input 2 2 4 4 3" xfId="11708"/>
    <cellStyle name="Input 2 2 4 4 3 2" xfId="21214"/>
    <cellStyle name="Input 2 2 4 4 3 2 2" xfId="39237"/>
    <cellStyle name="Input 2 2 4 4 3 3" xfId="29641"/>
    <cellStyle name="Input 2 2 4 4 4" xfId="26824"/>
    <cellStyle name="Input 2 2 4 4 5" xfId="9023"/>
    <cellStyle name="Input 2 2 4 5" xfId="6593"/>
    <cellStyle name="Input 2 2 4 5 2" xfId="14843"/>
    <cellStyle name="Input 2 2 4 5 2 2" xfId="18734"/>
    <cellStyle name="Input 2 2 4 5 2 2 2" xfId="36757"/>
    <cellStyle name="Input 2 2 4 5 2 3" xfId="24395"/>
    <cellStyle name="Input 2 2 4 5 2 3 2" xfId="42459"/>
    <cellStyle name="Input 2 2 4 5 2 4" xfId="32855"/>
    <cellStyle name="Input 2 2 4 5 3" xfId="12079"/>
    <cellStyle name="Input 2 2 4 5 3 2" xfId="21585"/>
    <cellStyle name="Input 2 2 4 5 3 2 2" xfId="39608"/>
    <cellStyle name="Input 2 2 4 5 3 3" xfId="30012"/>
    <cellStyle name="Input 2 2 4 5 4" xfId="27195"/>
    <cellStyle name="Input 2 2 4 5 5" xfId="9369"/>
    <cellStyle name="Input 2 2 4 6" xfId="12463"/>
    <cellStyle name="Input 2 2 4 6 2" xfId="16314"/>
    <cellStyle name="Input 2 2 4 6 2 2" xfId="34337"/>
    <cellStyle name="Input 2 2 4 6 3" xfId="21975"/>
    <cellStyle name="Input 2 2 4 6 3 2" xfId="40039"/>
    <cellStyle name="Input 2 2 4 6 4" xfId="30435"/>
    <cellStyle name="Input 2 2 4 7" xfId="9782"/>
    <cellStyle name="Input 2 2 4 7 2" xfId="19165"/>
    <cellStyle name="Input 2 2 4 7 2 2" xfId="37188"/>
    <cellStyle name="Input 2 2 4 7 3" xfId="27592"/>
    <cellStyle name="Input 2 2 4 8" xfId="24780"/>
    <cellStyle name="Input 2 2 4 9" xfId="7014"/>
    <cellStyle name="Input 2 2 5" xfId="996"/>
    <cellStyle name="Input 2 2 5 2" xfId="1876"/>
    <cellStyle name="Input 2 2 5 2 2" xfId="16674"/>
    <cellStyle name="Input 2 2 5 2 2 2" xfId="34697"/>
    <cellStyle name="Input 2 2 5 2 3" xfId="22335"/>
    <cellStyle name="Input 2 2 5 2 3 2" xfId="40399"/>
    <cellStyle name="Input 2 2 5 2 4" xfId="30795"/>
    <cellStyle name="Input 2 2 5 2 5" xfId="12783"/>
    <cellStyle name="Input 2 2 5 3" xfId="3051"/>
    <cellStyle name="Input 2 2 5 3 2" xfId="19525"/>
    <cellStyle name="Input 2 2 5 3 2 2" xfId="37548"/>
    <cellStyle name="Input 2 2 5 3 3" xfId="27952"/>
    <cellStyle name="Input 2 2 5 3 4" xfId="10141"/>
    <cellStyle name="Input 2 2 5 4" xfId="4090"/>
    <cellStyle name="Input 2 2 5 5" xfId="7349"/>
    <cellStyle name="Input 2 2 6" xfId="993"/>
    <cellStyle name="Input 2 2 6 2" xfId="1262"/>
    <cellStyle name="Input 2 2 6 2 2" xfId="33985"/>
    <cellStyle name="Input 2 2 6 2 3" xfId="15962"/>
    <cellStyle name="Input 2 2 6 3" xfId="3059"/>
    <cellStyle name="Input 2 2 6 3 2" xfId="39687"/>
    <cellStyle name="Input 2 2 6 3 3" xfId="21664"/>
    <cellStyle name="Input 2 2 6 4" xfId="4098"/>
    <cellStyle name="Input 2 2 7" xfId="1026"/>
    <cellStyle name="Input 2 2 7 2" xfId="1420"/>
    <cellStyle name="Input 2 2 7 2 2" xfId="36836"/>
    <cellStyle name="Input 2 2 7 2 3" xfId="18813"/>
    <cellStyle name="Input 2 2 7 3" xfId="3326"/>
    <cellStyle name="Input 2 2 7 3 2" xfId="27275"/>
    <cellStyle name="Input 2 2 7 4" xfId="4365"/>
    <cellStyle name="Input 2 2 8" xfId="932"/>
    <cellStyle name="Input 2 2 8 2" xfId="1840"/>
    <cellStyle name="Input 2 2 8 3" xfId="3343"/>
    <cellStyle name="Input 2 2 8 4" xfId="4382"/>
    <cellStyle name="Input 2 2 9" xfId="849"/>
    <cellStyle name="Input 2 2 9 2" xfId="1918"/>
    <cellStyle name="Input 2 2 9 3" xfId="3454"/>
    <cellStyle name="Input 2 2 9 4" xfId="4493"/>
    <cellStyle name="Input 2 2 9 5" xfId="6683"/>
    <cellStyle name="Input 2 3" xfId="1681"/>
    <cellStyle name="Input 2 3 10" xfId="2468"/>
    <cellStyle name="Input 2 3 10 2" xfId="3548"/>
    <cellStyle name="Input 2 3 10 2 2" xfId="34030"/>
    <cellStyle name="Input 2 3 10 2 3" xfId="16007"/>
    <cellStyle name="Input 2 3 10 3" xfId="4587"/>
    <cellStyle name="Input 2 3 10 3 2" xfId="39732"/>
    <cellStyle name="Input 2 3 10 4" xfId="30128"/>
    <cellStyle name="Input 2 3 11" xfId="2636"/>
    <cellStyle name="Input 2 3 11 2" xfId="3648"/>
    <cellStyle name="Input 2 3 11 2 2" xfId="36881"/>
    <cellStyle name="Input 2 3 11 2 3" xfId="18858"/>
    <cellStyle name="Input 2 3 11 3" xfId="4686"/>
    <cellStyle name="Input 2 3 12" xfId="2731"/>
    <cellStyle name="Input 2 3 12 2" xfId="3740"/>
    <cellStyle name="Input 2 3 12 3" xfId="4778"/>
    <cellStyle name="Input 2 3 13" xfId="3838"/>
    <cellStyle name="Input 2 3 13 2" xfId="4875"/>
    <cellStyle name="Input 2 3 13 3" xfId="6726"/>
    <cellStyle name="Input 2 3 14" xfId="2985"/>
    <cellStyle name="Input 2 3 14 2" xfId="4024"/>
    <cellStyle name="Input 2 3 15" xfId="2880"/>
    <cellStyle name="Input 2 3 16" xfId="3923"/>
    <cellStyle name="Input 2 3 2" xfId="1950"/>
    <cellStyle name="Input 2 3 2 2" xfId="769"/>
    <cellStyle name="Input 2 3 2 2 2" xfId="13244"/>
    <cellStyle name="Input 2 3 2 2 2 2" xfId="17135"/>
    <cellStyle name="Input 2 3 2 2 2 2 2" xfId="35158"/>
    <cellStyle name="Input 2 3 2 2 2 3" xfId="22796"/>
    <cellStyle name="Input 2 3 2 2 2 3 2" xfId="40860"/>
    <cellStyle name="Input 2 3 2 2 2 4" xfId="31256"/>
    <cellStyle name="Input 2 3 2 2 3" xfId="10495"/>
    <cellStyle name="Input 2 3 2 2 3 2" xfId="19986"/>
    <cellStyle name="Input 2 3 2 2 3 2 2" xfId="38009"/>
    <cellStyle name="Input 2 3 2 2 3 3" xfId="28413"/>
    <cellStyle name="Input 2 3 2 2 4" xfId="25596"/>
    <cellStyle name="Input 2 3 2 2 5" xfId="7810"/>
    <cellStyle name="Input 2 3 2 2 6" xfId="5415"/>
    <cellStyle name="Input 2 3 2 3" xfId="2059"/>
    <cellStyle name="Input 2 3 2 3 2" xfId="13883"/>
    <cellStyle name="Input 2 3 2 3 2 2" xfId="17774"/>
    <cellStyle name="Input 2 3 2 3 2 2 2" xfId="35797"/>
    <cellStyle name="Input 2 3 2 3 2 3" xfId="23435"/>
    <cellStyle name="Input 2 3 2 3 2 3 2" xfId="41499"/>
    <cellStyle name="Input 2 3 2 3 2 4" xfId="31895"/>
    <cellStyle name="Input 2 3 2 3 3" xfId="11119"/>
    <cellStyle name="Input 2 3 2 3 3 2" xfId="20625"/>
    <cellStyle name="Input 2 3 2 3 3 2 2" xfId="38648"/>
    <cellStyle name="Input 2 3 2 3 3 3" xfId="29052"/>
    <cellStyle name="Input 2 3 2 3 4" xfId="26235"/>
    <cellStyle name="Input 2 3 2 3 5" xfId="8449"/>
    <cellStyle name="Input 2 3 2 3 6" xfId="5993"/>
    <cellStyle name="Input 2 3 2 4" xfId="3079"/>
    <cellStyle name="Input 2 3 2 4 2" xfId="14494"/>
    <cellStyle name="Input 2 3 2 4 2 2" xfId="18385"/>
    <cellStyle name="Input 2 3 2 4 2 2 2" xfId="36408"/>
    <cellStyle name="Input 2 3 2 4 2 3" xfId="24046"/>
    <cellStyle name="Input 2 3 2 4 2 3 2" xfId="42110"/>
    <cellStyle name="Input 2 3 2 4 2 4" xfId="32506"/>
    <cellStyle name="Input 2 3 2 4 3" xfId="11730"/>
    <cellStyle name="Input 2 3 2 4 3 2" xfId="21236"/>
    <cellStyle name="Input 2 3 2 4 3 2 2" xfId="39259"/>
    <cellStyle name="Input 2 3 2 4 3 3" xfId="29663"/>
    <cellStyle name="Input 2 3 2 4 4" xfId="26846"/>
    <cellStyle name="Input 2 3 2 4 5" xfId="9044"/>
    <cellStyle name="Input 2 3 2 4 6" xfId="6262"/>
    <cellStyle name="Input 2 3 2 5" xfId="4118"/>
    <cellStyle name="Input 2 3 2 5 2" xfId="16336"/>
    <cellStyle name="Input 2 3 2 5 2 2" xfId="34359"/>
    <cellStyle name="Input 2 3 2 5 3" xfId="21997"/>
    <cellStyle name="Input 2 3 2 5 3 2" xfId="40061"/>
    <cellStyle name="Input 2 3 2 5 4" xfId="30457"/>
    <cellStyle name="Input 2 3 2 6" xfId="9804"/>
    <cellStyle name="Input 2 3 2 6 2" xfId="19187"/>
    <cellStyle name="Input 2 3 2 6 2 2" xfId="37210"/>
    <cellStyle name="Input 2 3 2 6 3" xfId="27614"/>
    <cellStyle name="Input 2 3 2 7" xfId="24802"/>
    <cellStyle name="Input 2 3 2 8" xfId="7035"/>
    <cellStyle name="Input 2 3 3" xfId="717"/>
    <cellStyle name="Input 2 3 3 2" xfId="2111"/>
    <cellStyle name="Input 2 3 3 2 2" xfId="13193"/>
    <cellStyle name="Input 2 3 3 2 2 2" xfId="17084"/>
    <cellStyle name="Input 2 3 3 2 2 2 2" xfId="35107"/>
    <cellStyle name="Input 2 3 3 2 2 3" xfId="22745"/>
    <cellStyle name="Input 2 3 3 2 2 3 2" xfId="40809"/>
    <cellStyle name="Input 2 3 3 2 2 4" xfId="31205"/>
    <cellStyle name="Input 2 3 3 2 3" xfId="10444"/>
    <cellStyle name="Input 2 3 3 2 3 2" xfId="19935"/>
    <cellStyle name="Input 2 3 3 2 3 2 2" xfId="37958"/>
    <cellStyle name="Input 2 3 3 2 3 3" xfId="28362"/>
    <cellStyle name="Input 2 3 3 2 4" xfId="25545"/>
    <cellStyle name="Input 2 3 3 2 5" xfId="7759"/>
    <cellStyle name="Input 2 3 3 2 6" xfId="5364"/>
    <cellStyle name="Input 2 3 3 3" xfId="3129"/>
    <cellStyle name="Input 2 3 3 3 2" xfId="13832"/>
    <cellStyle name="Input 2 3 3 3 2 2" xfId="17723"/>
    <cellStyle name="Input 2 3 3 3 2 2 2" xfId="35746"/>
    <cellStyle name="Input 2 3 3 3 2 3" xfId="23384"/>
    <cellStyle name="Input 2 3 3 3 2 3 2" xfId="41448"/>
    <cellStyle name="Input 2 3 3 3 2 4" xfId="31844"/>
    <cellStyle name="Input 2 3 3 3 3" xfId="11068"/>
    <cellStyle name="Input 2 3 3 3 3 2" xfId="20574"/>
    <cellStyle name="Input 2 3 3 3 3 2 2" xfId="38597"/>
    <cellStyle name="Input 2 3 3 3 3 3" xfId="29001"/>
    <cellStyle name="Input 2 3 3 3 4" xfId="26184"/>
    <cellStyle name="Input 2 3 3 3 5" xfId="8398"/>
    <cellStyle name="Input 2 3 3 3 6" xfId="5944"/>
    <cellStyle name="Input 2 3 3 4" xfId="4168"/>
    <cellStyle name="Input 2 3 3 4 2" xfId="14443"/>
    <cellStyle name="Input 2 3 3 4 2 2" xfId="18334"/>
    <cellStyle name="Input 2 3 3 4 2 2 2" xfId="36357"/>
    <cellStyle name="Input 2 3 3 4 2 3" xfId="23995"/>
    <cellStyle name="Input 2 3 3 4 2 3 2" xfId="42059"/>
    <cellStyle name="Input 2 3 3 4 2 4" xfId="32455"/>
    <cellStyle name="Input 2 3 3 4 3" xfId="11679"/>
    <cellStyle name="Input 2 3 3 4 3 2" xfId="21185"/>
    <cellStyle name="Input 2 3 3 4 3 2 2" xfId="39208"/>
    <cellStyle name="Input 2 3 3 4 3 3" xfId="29612"/>
    <cellStyle name="Input 2 3 3 4 4" xfId="26795"/>
    <cellStyle name="Input 2 3 3 4 5" xfId="8995"/>
    <cellStyle name="Input 2 3 3 5" xfId="12434"/>
    <cellStyle name="Input 2 3 3 5 2" xfId="16285"/>
    <cellStyle name="Input 2 3 3 5 2 2" xfId="34308"/>
    <cellStyle name="Input 2 3 3 5 3" xfId="21946"/>
    <cellStyle name="Input 2 3 3 5 3 2" xfId="40010"/>
    <cellStyle name="Input 2 3 3 5 4" xfId="30406"/>
    <cellStyle name="Input 2 3 3 6" xfId="9753"/>
    <cellStyle name="Input 2 3 3 6 2" xfId="19136"/>
    <cellStyle name="Input 2 3 3 6 2 2" xfId="37159"/>
    <cellStyle name="Input 2 3 3 6 3" xfId="27563"/>
    <cellStyle name="Input 2 3 3 7" xfId="24751"/>
    <cellStyle name="Input 2 3 3 8" xfId="6986"/>
    <cellStyle name="Input 2 3 4" xfId="256"/>
    <cellStyle name="Input 2 3 4 2" xfId="2179"/>
    <cellStyle name="Input 2 3 4 2 2" xfId="13031"/>
    <cellStyle name="Input 2 3 4 2 2 2" xfId="16922"/>
    <cellStyle name="Input 2 3 4 2 2 2 2" xfId="34945"/>
    <cellStyle name="Input 2 3 4 2 2 3" xfId="22583"/>
    <cellStyle name="Input 2 3 4 2 2 3 2" xfId="40647"/>
    <cellStyle name="Input 2 3 4 2 2 4" xfId="31043"/>
    <cellStyle name="Input 2 3 4 2 3" xfId="10282"/>
    <cellStyle name="Input 2 3 4 2 3 2" xfId="19773"/>
    <cellStyle name="Input 2 3 4 2 3 2 2" xfId="37796"/>
    <cellStyle name="Input 2 3 4 2 3 3" xfId="28200"/>
    <cellStyle name="Input 2 3 4 2 4" xfId="25383"/>
    <cellStyle name="Input 2 3 4 2 5" xfId="7597"/>
    <cellStyle name="Input 2 3 4 2 6" xfId="5203"/>
    <cellStyle name="Input 2 3 4 3" xfId="3180"/>
    <cellStyle name="Input 2 3 4 3 2" xfId="13670"/>
    <cellStyle name="Input 2 3 4 3 2 2" xfId="17561"/>
    <cellStyle name="Input 2 3 4 3 2 2 2" xfId="35584"/>
    <cellStyle name="Input 2 3 4 3 2 3" xfId="23222"/>
    <cellStyle name="Input 2 3 4 3 2 3 2" xfId="41286"/>
    <cellStyle name="Input 2 3 4 3 2 4" xfId="31682"/>
    <cellStyle name="Input 2 3 4 3 3" xfId="10906"/>
    <cellStyle name="Input 2 3 4 3 3 2" xfId="20412"/>
    <cellStyle name="Input 2 3 4 3 3 2 2" xfId="38435"/>
    <cellStyle name="Input 2 3 4 3 3 3" xfId="28839"/>
    <cellStyle name="Input 2 3 4 3 4" xfId="26022"/>
    <cellStyle name="Input 2 3 4 3 5" xfId="8236"/>
    <cellStyle name="Input 2 3 4 3 6" xfId="5795"/>
    <cellStyle name="Input 2 3 4 4" xfId="4219"/>
    <cellStyle name="Input 2 3 4 4 2" xfId="14281"/>
    <cellStyle name="Input 2 3 4 4 2 2" xfId="18172"/>
    <cellStyle name="Input 2 3 4 4 2 2 2" xfId="36195"/>
    <cellStyle name="Input 2 3 4 4 2 3" xfId="23833"/>
    <cellStyle name="Input 2 3 4 4 2 3 2" xfId="41897"/>
    <cellStyle name="Input 2 3 4 4 2 4" xfId="32293"/>
    <cellStyle name="Input 2 3 4 4 3" xfId="11517"/>
    <cellStyle name="Input 2 3 4 4 3 2" xfId="21023"/>
    <cellStyle name="Input 2 3 4 4 3 2 2" xfId="39046"/>
    <cellStyle name="Input 2 3 4 4 3 3" xfId="29450"/>
    <cellStyle name="Input 2 3 4 4 4" xfId="26633"/>
    <cellStyle name="Input 2 3 4 4 5" xfId="8844"/>
    <cellStyle name="Input 2 3 4 5" xfId="12272"/>
    <cellStyle name="Input 2 3 4 5 2" xfId="16123"/>
    <cellStyle name="Input 2 3 4 5 2 2" xfId="34146"/>
    <cellStyle name="Input 2 3 4 5 3" xfId="21784"/>
    <cellStyle name="Input 2 3 4 5 3 2" xfId="39848"/>
    <cellStyle name="Input 2 3 4 5 4" xfId="30244"/>
    <cellStyle name="Input 2 3 4 6" xfId="9591"/>
    <cellStyle name="Input 2 3 4 6 2" xfId="18974"/>
    <cellStyle name="Input 2 3 4 6 2 2" xfId="36997"/>
    <cellStyle name="Input 2 3 4 6 3" xfId="27401"/>
    <cellStyle name="Input 2 3 4 7" xfId="24589"/>
    <cellStyle name="Input 2 3 4 8" xfId="6835"/>
    <cellStyle name="Input 2 3 5" xfId="204"/>
    <cellStyle name="Input 2 3 5 2" xfId="2230"/>
    <cellStyle name="Input 2 3 5 2 2" xfId="13105"/>
    <cellStyle name="Input 2 3 5 2 2 2" xfId="16996"/>
    <cellStyle name="Input 2 3 5 2 2 2 2" xfId="35019"/>
    <cellStyle name="Input 2 3 5 2 2 3" xfId="22657"/>
    <cellStyle name="Input 2 3 5 2 2 3 2" xfId="40721"/>
    <cellStyle name="Input 2 3 5 2 2 4" xfId="31117"/>
    <cellStyle name="Input 2 3 5 2 3" xfId="10356"/>
    <cellStyle name="Input 2 3 5 2 3 2" xfId="19847"/>
    <cellStyle name="Input 2 3 5 2 3 2 2" xfId="37870"/>
    <cellStyle name="Input 2 3 5 2 3 3" xfId="28274"/>
    <cellStyle name="Input 2 3 5 2 4" xfId="25457"/>
    <cellStyle name="Input 2 3 5 2 5" xfId="7671"/>
    <cellStyle name="Input 2 3 5 2 6" xfId="5276"/>
    <cellStyle name="Input 2 3 5 3" xfId="3232"/>
    <cellStyle name="Input 2 3 5 3 2" xfId="13744"/>
    <cellStyle name="Input 2 3 5 3 2 2" xfId="17635"/>
    <cellStyle name="Input 2 3 5 3 2 2 2" xfId="35658"/>
    <cellStyle name="Input 2 3 5 3 2 3" xfId="23296"/>
    <cellStyle name="Input 2 3 5 3 2 3 2" xfId="41360"/>
    <cellStyle name="Input 2 3 5 3 2 4" xfId="31756"/>
    <cellStyle name="Input 2 3 5 3 3" xfId="10980"/>
    <cellStyle name="Input 2 3 5 3 3 2" xfId="20486"/>
    <cellStyle name="Input 2 3 5 3 3 2 2" xfId="38509"/>
    <cellStyle name="Input 2 3 5 3 3 3" xfId="28913"/>
    <cellStyle name="Input 2 3 5 3 4" xfId="26096"/>
    <cellStyle name="Input 2 3 5 3 5" xfId="8310"/>
    <cellStyle name="Input 2 3 5 3 6" xfId="5859"/>
    <cellStyle name="Input 2 3 5 4" xfId="4271"/>
    <cellStyle name="Input 2 3 5 4 2" xfId="14355"/>
    <cellStyle name="Input 2 3 5 4 2 2" xfId="18246"/>
    <cellStyle name="Input 2 3 5 4 2 2 2" xfId="36269"/>
    <cellStyle name="Input 2 3 5 4 2 3" xfId="23907"/>
    <cellStyle name="Input 2 3 5 4 2 3 2" xfId="41971"/>
    <cellStyle name="Input 2 3 5 4 2 4" xfId="32367"/>
    <cellStyle name="Input 2 3 5 4 3" xfId="11591"/>
    <cellStyle name="Input 2 3 5 4 3 2" xfId="21097"/>
    <cellStyle name="Input 2 3 5 4 3 2 2" xfId="39120"/>
    <cellStyle name="Input 2 3 5 4 3 3" xfId="29524"/>
    <cellStyle name="Input 2 3 5 4 4" xfId="26707"/>
    <cellStyle name="Input 2 3 5 4 5" xfId="8914"/>
    <cellStyle name="Input 2 3 5 5" xfId="12346"/>
    <cellStyle name="Input 2 3 5 5 2" xfId="16197"/>
    <cellStyle name="Input 2 3 5 5 2 2" xfId="34220"/>
    <cellStyle name="Input 2 3 5 5 3" xfId="21858"/>
    <cellStyle name="Input 2 3 5 5 3 2" xfId="39922"/>
    <cellStyle name="Input 2 3 5 5 4" xfId="30318"/>
    <cellStyle name="Input 2 3 5 6" xfId="9665"/>
    <cellStyle name="Input 2 3 5 6 2" xfId="19048"/>
    <cellStyle name="Input 2 3 5 6 2 2" xfId="37071"/>
    <cellStyle name="Input 2 3 5 6 3" xfId="27475"/>
    <cellStyle name="Input 2 3 5 7" xfId="24663"/>
    <cellStyle name="Input 2 3 5 8" xfId="6905"/>
    <cellStyle name="Input 2 3 6" xfId="135"/>
    <cellStyle name="Input 2 3 6 2" xfId="2299"/>
    <cellStyle name="Input 2 3 6 2 2" xfId="13109"/>
    <cellStyle name="Input 2 3 6 2 2 2" xfId="17000"/>
    <cellStyle name="Input 2 3 6 2 2 2 2" xfId="35023"/>
    <cellStyle name="Input 2 3 6 2 2 3" xfId="22661"/>
    <cellStyle name="Input 2 3 6 2 2 3 2" xfId="40725"/>
    <cellStyle name="Input 2 3 6 2 2 4" xfId="31121"/>
    <cellStyle name="Input 2 3 6 2 3" xfId="10360"/>
    <cellStyle name="Input 2 3 6 2 3 2" xfId="19851"/>
    <cellStyle name="Input 2 3 6 2 3 2 2" xfId="37874"/>
    <cellStyle name="Input 2 3 6 2 3 3" xfId="28278"/>
    <cellStyle name="Input 2 3 6 2 4" xfId="25461"/>
    <cellStyle name="Input 2 3 6 2 5" xfId="7675"/>
    <cellStyle name="Input 2 3 6 2 6" xfId="5280"/>
    <cellStyle name="Input 2 3 6 3" xfId="3283"/>
    <cellStyle name="Input 2 3 6 3 2" xfId="13748"/>
    <cellStyle name="Input 2 3 6 3 2 2" xfId="17639"/>
    <cellStyle name="Input 2 3 6 3 2 2 2" xfId="35662"/>
    <cellStyle name="Input 2 3 6 3 2 3" xfId="23300"/>
    <cellStyle name="Input 2 3 6 3 2 3 2" xfId="41364"/>
    <cellStyle name="Input 2 3 6 3 2 4" xfId="31760"/>
    <cellStyle name="Input 2 3 6 3 3" xfId="10984"/>
    <cellStyle name="Input 2 3 6 3 3 2" xfId="20490"/>
    <cellStyle name="Input 2 3 6 3 3 2 2" xfId="38513"/>
    <cellStyle name="Input 2 3 6 3 3 3" xfId="28917"/>
    <cellStyle name="Input 2 3 6 3 4" xfId="26100"/>
    <cellStyle name="Input 2 3 6 3 5" xfId="8314"/>
    <cellStyle name="Input 2 3 6 3 6" xfId="5863"/>
    <cellStyle name="Input 2 3 6 4" xfId="4322"/>
    <cellStyle name="Input 2 3 6 4 2" xfId="14359"/>
    <cellStyle name="Input 2 3 6 4 2 2" xfId="18250"/>
    <cellStyle name="Input 2 3 6 4 2 2 2" xfId="36273"/>
    <cellStyle name="Input 2 3 6 4 2 3" xfId="23911"/>
    <cellStyle name="Input 2 3 6 4 2 3 2" xfId="41975"/>
    <cellStyle name="Input 2 3 6 4 2 4" xfId="32371"/>
    <cellStyle name="Input 2 3 6 4 3" xfId="11595"/>
    <cellStyle name="Input 2 3 6 4 3 2" xfId="21101"/>
    <cellStyle name="Input 2 3 6 4 3 2 2" xfId="39124"/>
    <cellStyle name="Input 2 3 6 4 3 3" xfId="29528"/>
    <cellStyle name="Input 2 3 6 4 4" xfId="26711"/>
    <cellStyle name="Input 2 3 6 4 5" xfId="8918"/>
    <cellStyle name="Input 2 3 6 5" xfId="12350"/>
    <cellStyle name="Input 2 3 6 5 2" xfId="16201"/>
    <cellStyle name="Input 2 3 6 5 2 2" xfId="34224"/>
    <cellStyle name="Input 2 3 6 5 3" xfId="21862"/>
    <cellStyle name="Input 2 3 6 5 3 2" xfId="39926"/>
    <cellStyle name="Input 2 3 6 5 4" xfId="30322"/>
    <cellStyle name="Input 2 3 6 6" xfId="9669"/>
    <cellStyle name="Input 2 3 6 6 2" xfId="19052"/>
    <cellStyle name="Input 2 3 6 6 2 2" xfId="37075"/>
    <cellStyle name="Input 2 3 6 6 3" xfId="27479"/>
    <cellStyle name="Input 2 3 6 7" xfId="24667"/>
    <cellStyle name="Input 2 3 6 8" xfId="6909"/>
    <cellStyle name="Input 2 3 7" xfId="1173"/>
    <cellStyle name="Input 2 3 7 2" xfId="3360"/>
    <cellStyle name="Input 2 3 7 2 2" xfId="16797"/>
    <cellStyle name="Input 2 3 7 2 2 2" xfId="34820"/>
    <cellStyle name="Input 2 3 7 2 3" xfId="22458"/>
    <cellStyle name="Input 2 3 7 2 3 2" xfId="40522"/>
    <cellStyle name="Input 2 3 7 2 4" xfId="30918"/>
    <cellStyle name="Input 2 3 7 2 5" xfId="12906"/>
    <cellStyle name="Input 2 3 7 3" xfId="4399"/>
    <cellStyle name="Input 2 3 7 3 2" xfId="19648"/>
    <cellStyle name="Input 2 3 7 3 2 2" xfId="37671"/>
    <cellStyle name="Input 2 3 7 3 3" xfId="28075"/>
    <cellStyle name="Input 2 3 7 4" xfId="25258"/>
    <cellStyle name="Input 2 3 7 5" xfId="7472"/>
    <cellStyle name="Input 2 3 8" xfId="1780"/>
    <cellStyle name="Input 2 3 8 2" xfId="3411"/>
    <cellStyle name="Input 2 3 8 2 2" xfId="16739"/>
    <cellStyle name="Input 2 3 8 2 2 2" xfId="34762"/>
    <cellStyle name="Input 2 3 8 2 3" xfId="22400"/>
    <cellStyle name="Input 2 3 8 2 3 2" xfId="40464"/>
    <cellStyle name="Input 2 3 8 2 4" xfId="30860"/>
    <cellStyle name="Input 2 3 8 2 5" xfId="12848"/>
    <cellStyle name="Input 2 3 8 3" xfId="4450"/>
    <cellStyle name="Input 2 3 8 3 2" xfId="19590"/>
    <cellStyle name="Input 2 3 8 3 2 2" xfId="37613"/>
    <cellStyle name="Input 2 3 8 3 3" xfId="28017"/>
    <cellStyle name="Input 2 3 8 4" xfId="25200"/>
    <cellStyle name="Input 2 3 8 5" xfId="7414"/>
    <cellStyle name="Input 2 3 9" xfId="2375"/>
    <cellStyle name="Input 2 3 9 2" xfId="3478"/>
    <cellStyle name="Input 2 3 9 2 2" xfId="16722"/>
    <cellStyle name="Input 2 3 9 2 2 2" xfId="34745"/>
    <cellStyle name="Input 2 3 9 2 3" xfId="22383"/>
    <cellStyle name="Input 2 3 9 2 3 2" xfId="40447"/>
    <cellStyle name="Input 2 3 9 2 4" xfId="30843"/>
    <cellStyle name="Input 2 3 9 2 5" xfId="12831"/>
    <cellStyle name="Input 2 3 9 3" xfId="4517"/>
    <cellStyle name="Input 2 3 9 3 2" xfId="19573"/>
    <cellStyle name="Input 2 3 9 3 2 2" xfId="37596"/>
    <cellStyle name="Input 2 3 9 3 3" xfId="28000"/>
    <cellStyle name="Input 2 3 9 4" xfId="25183"/>
    <cellStyle name="Input 2 3 9 5" xfId="7397"/>
    <cellStyle name="Input 2 4" xfId="1667"/>
    <cellStyle name="Input 2 4 10" xfId="2460"/>
    <cellStyle name="Input 2 4 10 2" xfId="3540"/>
    <cellStyle name="Input 2 4 10 2 2" xfId="34023"/>
    <cellStyle name="Input 2 4 10 2 3" xfId="16000"/>
    <cellStyle name="Input 2 4 10 3" xfId="4579"/>
    <cellStyle name="Input 2 4 10 3 2" xfId="39725"/>
    <cellStyle name="Input 2 4 10 4" xfId="30121"/>
    <cellStyle name="Input 2 4 11" xfId="2628"/>
    <cellStyle name="Input 2 4 11 2" xfId="3641"/>
    <cellStyle name="Input 2 4 11 2 2" xfId="36874"/>
    <cellStyle name="Input 2 4 11 2 3" xfId="18851"/>
    <cellStyle name="Input 2 4 11 3" xfId="4679"/>
    <cellStyle name="Input 2 4 12" xfId="2724"/>
    <cellStyle name="Input 2 4 12 2" xfId="3733"/>
    <cellStyle name="Input 2 4 12 3" xfId="4771"/>
    <cellStyle name="Input 2 4 13" xfId="3830"/>
    <cellStyle name="Input 2 4 13 2" xfId="4868"/>
    <cellStyle name="Input 2 4 13 3" xfId="6719"/>
    <cellStyle name="Input 2 4 14" xfId="2978"/>
    <cellStyle name="Input 2 4 14 2" xfId="4017"/>
    <cellStyle name="Input 2 4 15" xfId="2872"/>
    <cellStyle name="Input 2 4 16" xfId="2841"/>
    <cellStyle name="Input 2 4 2" xfId="1940"/>
    <cellStyle name="Input 2 4 2 2" xfId="778"/>
    <cellStyle name="Input 2 4 2 2 2" xfId="13236"/>
    <cellStyle name="Input 2 4 2 2 2 2" xfId="17127"/>
    <cellStyle name="Input 2 4 2 2 2 2 2" xfId="35150"/>
    <cellStyle name="Input 2 4 2 2 2 3" xfId="22788"/>
    <cellStyle name="Input 2 4 2 2 2 3 2" xfId="40852"/>
    <cellStyle name="Input 2 4 2 2 2 4" xfId="31248"/>
    <cellStyle name="Input 2 4 2 2 3" xfId="10487"/>
    <cellStyle name="Input 2 4 2 2 3 2" xfId="19978"/>
    <cellStyle name="Input 2 4 2 2 3 2 2" xfId="38001"/>
    <cellStyle name="Input 2 4 2 2 3 3" xfId="28405"/>
    <cellStyle name="Input 2 4 2 2 4" xfId="25588"/>
    <cellStyle name="Input 2 4 2 2 5" xfId="7802"/>
    <cellStyle name="Input 2 4 2 2 6" xfId="5407"/>
    <cellStyle name="Input 2 4 2 3" xfId="2052"/>
    <cellStyle name="Input 2 4 2 3 2" xfId="13875"/>
    <cellStyle name="Input 2 4 2 3 2 2" xfId="17766"/>
    <cellStyle name="Input 2 4 2 3 2 2 2" xfId="35789"/>
    <cellStyle name="Input 2 4 2 3 2 3" xfId="23427"/>
    <cellStyle name="Input 2 4 2 3 2 3 2" xfId="41491"/>
    <cellStyle name="Input 2 4 2 3 2 4" xfId="31887"/>
    <cellStyle name="Input 2 4 2 3 3" xfId="11111"/>
    <cellStyle name="Input 2 4 2 3 3 2" xfId="20617"/>
    <cellStyle name="Input 2 4 2 3 3 2 2" xfId="38640"/>
    <cellStyle name="Input 2 4 2 3 3 3" xfId="29044"/>
    <cellStyle name="Input 2 4 2 3 4" xfId="26227"/>
    <cellStyle name="Input 2 4 2 3 5" xfId="8441"/>
    <cellStyle name="Input 2 4 2 3 6" xfId="5986"/>
    <cellStyle name="Input 2 4 2 4" xfId="3072"/>
    <cellStyle name="Input 2 4 2 4 2" xfId="14486"/>
    <cellStyle name="Input 2 4 2 4 2 2" xfId="18377"/>
    <cellStyle name="Input 2 4 2 4 2 2 2" xfId="36400"/>
    <cellStyle name="Input 2 4 2 4 2 3" xfId="24038"/>
    <cellStyle name="Input 2 4 2 4 2 3 2" xfId="42102"/>
    <cellStyle name="Input 2 4 2 4 2 4" xfId="32498"/>
    <cellStyle name="Input 2 4 2 4 3" xfId="11722"/>
    <cellStyle name="Input 2 4 2 4 3 2" xfId="21228"/>
    <cellStyle name="Input 2 4 2 4 3 2 2" xfId="39251"/>
    <cellStyle name="Input 2 4 2 4 3 3" xfId="29655"/>
    <cellStyle name="Input 2 4 2 4 4" xfId="26838"/>
    <cellStyle name="Input 2 4 2 4 5" xfId="9036"/>
    <cellStyle name="Input 2 4 2 4 6" xfId="6254"/>
    <cellStyle name="Input 2 4 2 5" xfId="4111"/>
    <cellStyle name="Input 2 4 2 5 2" xfId="16328"/>
    <cellStyle name="Input 2 4 2 5 2 2" xfId="34351"/>
    <cellStyle name="Input 2 4 2 5 3" xfId="21989"/>
    <cellStyle name="Input 2 4 2 5 3 2" xfId="40053"/>
    <cellStyle name="Input 2 4 2 5 4" xfId="30449"/>
    <cellStyle name="Input 2 4 2 6" xfId="9796"/>
    <cellStyle name="Input 2 4 2 6 2" xfId="19179"/>
    <cellStyle name="Input 2 4 2 6 2 2" xfId="37202"/>
    <cellStyle name="Input 2 4 2 6 3" xfId="27606"/>
    <cellStyle name="Input 2 4 2 7" xfId="24794"/>
    <cellStyle name="Input 2 4 2 8" xfId="7027"/>
    <cellStyle name="Input 2 4 3" xfId="725"/>
    <cellStyle name="Input 2 4 3 2" xfId="2103"/>
    <cellStyle name="Input 2 4 3 2 2" xfId="13016"/>
    <cellStyle name="Input 2 4 3 2 2 2" xfId="16907"/>
    <cellStyle name="Input 2 4 3 2 2 2 2" xfId="34930"/>
    <cellStyle name="Input 2 4 3 2 2 3" xfId="22568"/>
    <cellStyle name="Input 2 4 3 2 2 3 2" xfId="40632"/>
    <cellStyle name="Input 2 4 3 2 2 4" xfId="31028"/>
    <cellStyle name="Input 2 4 3 2 3" xfId="10267"/>
    <cellStyle name="Input 2 4 3 2 3 2" xfId="19758"/>
    <cellStyle name="Input 2 4 3 2 3 2 2" xfId="37781"/>
    <cellStyle name="Input 2 4 3 2 3 3" xfId="28185"/>
    <cellStyle name="Input 2 4 3 2 4" xfId="25368"/>
    <cellStyle name="Input 2 4 3 2 5" xfId="7582"/>
    <cellStyle name="Input 2 4 3 2 6" xfId="5188"/>
    <cellStyle name="Input 2 4 3 3" xfId="3122"/>
    <cellStyle name="Input 2 4 3 3 2" xfId="13655"/>
    <cellStyle name="Input 2 4 3 3 2 2" xfId="17546"/>
    <cellStyle name="Input 2 4 3 3 2 2 2" xfId="35569"/>
    <cellStyle name="Input 2 4 3 3 2 3" xfId="23207"/>
    <cellStyle name="Input 2 4 3 3 2 3 2" xfId="41271"/>
    <cellStyle name="Input 2 4 3 3 2 4" xfId="31667"/>
    <cellStyle name="Input 2 4 3 3 3" xfId="10891"/>
    <cellStyle name="Input 2 4 3 3 3 2" xfId="20397"/>
    <cellStyle name="Input 2 4 3 3 3 2 2" xfId="38420"/>
    <cellStyle name="Input 2 4 3 3 3 3" xfId="28824"/>
    <cellStyle name="Input 2 4 3 3 4" xfId="26007"/>
    <cellStyle name="Input 2 4 3 3 5" xfId="8221"/>
    <cellStyle name="Input 2 4 3 3 6" xfId="5780"/>
    <cellStyle name="Input 2 4 3 4" xfId="4161"/>
    <cellStyle name="Input 2 4 3 4 2" xfId="14266"/>
    <cellStyle name="Input 2 4 3 4 2 2" xfId="18157"/>
    <cellStyle name="Input 2 4 3 4 2 2 2" xfId="36180"/>
    <cellStyle name="Input 2 4 3 4 2 3" xfId="23818"/>
    <cellStyle name="Input 2 4 3 4 2 3 2" xfId="41882"/>
    <cellStyle name="Input 2 4 3 4 2 4" xfId="32278"/>
    <cellStyle name="Input 2 4 3 4 3" xfId="11502"/>
    <cellStyle name="Input 2 4 3 4 3 2" xfId="21008"/>
    <cellStyle name="Input 2 4 3 4 3 2 2" xfId="39031"/>
    <cellStyle name="Input 2 4 3 4 3 3" xfId="29435"/>
    <cellStyle name="Input 2 4 3 4 4" xfId="26618"/>
    <cellStyle name="Input 2 4 3 4 5" xfId="8830"/>
    <cellStyle name="Input 2 4 3 5" xfId="12257"/>
    <cellStyle name="Input 2 4 3 5 2" xfId="16108"/>
    <cellStyle name="Input 2 4 3 5 2 2" xfId="34131"/>
    <cellStyle name="Input 2 4 3 5 3" xfId="21769"/>
    <cellStyle name="Input 2 4 3 5 3 2" xfId="39833"/>
    <cellStyle name="Input 2 4 3 5 4" xfId="30229"/>
    <cellStyle name="Input 2 4 3 6" xfId="9576"/>
    <cellStyle name="Input 2 4 3 6 2" xfId="18959"/>
    <cellStyle name="Input 2 4 3 6 2 2" xfId="36982"/>
    <cellStyle name="Input 2 4 3 6 3" xfId="27386"/>
    <cellStyle name="Input 2 4 3 7" xfId="24574"/>
    <cellStyle name="Input 2 4 3 8" xfId="6821"/>
    <cellStyle name="Input 2 4 4" xfId="263"/>
    <cellStyle name="Input 2 4 4 2" xfId="2172"/>
    <cellStyle name="Input 2 4 4 2 2" xfId="13017"/>
    <cellStyle name="Input 2 4 4 2 2 2" xfId="16908"/>
    <cellStyle name="Input 2 4 4 2 2 2 2" xfId="34931"/>
    <cellStyle name="Input 2 4 4 2 2 3" xfId="22569"/>
    <cellStyle name="Input 2 4 4 2 2 3 2" xfId="40633"/>
    <cellStyle name="Input 2 4 4 2 2 4" xfId="31029"/>
    <cellStyle name="Input 2 4 4 2 3" xfId="10268"/>
    <cellStyle name="Input 2 4 4 2 3 2" xfId="19759"/>
    <cellStyle name="Input 2 4 4 2 3 2 2" xfId="37782"/>
    <cellStyle name="Input 2 4 4 2 3 3" xfId="28186"/>
    <cellStyle name="Input 2 4 4 2 4" xfId="25369"/>
    <cellStyle name="Input 2 4 4 2 5" xfId="7583"/>
    <cellStyle name="Input 2 4 4 2 6" xfId="5189"/>
    <cellStyle name="Input 2 4 4 3" xfId="3173"/>
    <cellStyle name="Input 2 4 4 3 2" xfId="13656"/>
    <cellStyle name="Input 2 4 4 3 2 2" xfId="17547"/>
    <cellStyle name="Input 2 4 4 3 2 2 2" xfId="35570"/>
    <cellStyle name="Input 2 4 4 3 2 3" xfId="23208"/>
    <cellStyle name="Input 2 4 4 3 2 3 2" xfId="41272"/>
    <cellStyle name="Input 2 4 4 3 2 4" xfId="31668"/>
    <cellStyle name="Input 2 4 4 3 3" xfId="10892"/>
    <cellStyle name="Input 2 4 4 3 3 2" xfId="20398"/>
    <cellStyle name="Input 2 4 4 3 3 2 2" xfId="38421"/>
    <cellStyle name="Input 2 4 4 3 3 3" xfId="28825"/>
    <cellStyle name="Input 2 4 4 3 4" xfId="26008"/>
    <cellStyle name="Input 2 4 4 3 5" xfId="8222"/>
    <cellStyle name="Input 2 4 4 3 6" xfId="5781"/>
    <cellStyle name="Input 2 4 4 4" xfId="4212"/>
    <cellStyle name="Input 2 4 4 4 2" xfId="14267"/>
    <cellStyle name="Input 2 4 4 4 2 2" xfId="18158"/>
    <cellStyle name="Input 2 4 4 4 2 2 2" xfId="36181"/>
    <cellStyle name="Input 2 4 4 4 2 3" xfId="23819"/>
    <cellStyle name="Input 2 4 4 4 2 3 2" xfId="41883"/>
    <cellStyle name="Input 2 4 4 4 2 4" xfId="32279"/>
    <cellStyle name="Input 2 4 4 4 3" xfId="11503"/>
    <cellStyle name="Input 2 4 4 4 3 2" xfId="21009"/>
    <cellStyle name="Input 2 4 4 4 3 2 2" xfId="39032"/>
    <cellStyle name="Input 2 4 4 4 3 3" xfId="29436"/>
    <cellStyle name="Input 2 4 4 4 4" xfId="26619"/>
    <cellStyle name="Input 2 4 4 4 5" xfId="8831"/>
    <cellStyle name="Input 2 4 4 5" xfId="12258"/>
    <cellStyle name="Input 2 4 4 5 2" xfId="16109"/>
    <cellStyle name="Input 2 4 4 5 2 2" xfId="34132"/>
    <cellStyle name="Input 2 4 4 5 3" xfId="21770"/>
    <cellStyle name="Input 2 4 4 5 3 2" xfId="39834"/>
    <cellStyle name="Input 2 4 4 5 4" xfId="30230"/>
    <cellStyle name="Input 2 4 4 6" xfId="9577"/>
    <cellStyle name="Input 2 4 4 6 2" xfId="18960"/>
    <cellStyle name="Input 2 4 4 6 2 2" xfId="36983"/>
    <cellStyle name="Input 2 4 4 6 3" xfId="27387"/>
    <cellStyle name="Input 2 4 4 7" xfId="24575"/>
    <cellStyle name="Input 2 4 4 8" xfId="6822"/>
    <cellStyle name="Input 2 4 5" xfId="212"/>
    <cellStyle name="Input 2 4 5 2" xfId="2223"/>
    <cellStyle name="Input 2 4 5 2 2" xfId="13224"/>
    <cellStyle name="Input 2 4 5 2 2 2" xfId="17115"/>
    <cellStyle name="Input 2 4 5 2 2 2 2" xfId="35138"/>
    <cellStyle name="Input 2 4 5 2 2 3" xfId="22776"/>
    <cellStyle name="Input 2 4 5 2 2 3 2" xfId="40840"/>
    <cellStyle name="Input 2 4 5 2 2 4" xfId="31236"/>
    <cellStyle name="Input 2 4 5 2 3" xfId="10475"/>
    <cellStyle name="Input 2 4 5 2 3 2" xfId="19966"/>
    <cellStyle name="Input 2 4 5 2 3 2 2" xfId="37989"/>
    <cellStyle name="Input 2 4 5 2 3 3" xfId="28393"/>
    <cellStyle name="Input 2 4 5 2 4" xfId="25576"/>
    <cellStyle name="Input 2 4 5 2 5" xfId="7790"/>
    <cellStyle name="Input 2 4 5 2 6" xfId="5395"/>
    <cellStyle name="Input 2 4 5 3" xfId="3224"/>
    <cellStyle name="Input 2 4 5 3 2" xfId="13863"/>
    <cellStyle name="Input 2 4 5 3 2 2" xfId="17754"/>
    <cellStyle name="Input 2 4 5 3 2 2 2" xfId="35777"/>
    <cellStyle name="Input 2 4 5 3 2 3" xfId="23415"/>
    <cellStyle name="Input 2 4 5 3 2 3 2" xfId="41479"/>
    <cellStyle name="Input 2 4 5 3 2 4" xfId="31875"/>
    <cellStyle name="Input 2 4 5 3 3" xfId="11099"/>
    <cellStyle name="Input 2 4 5 3 3 2" xfId="20605"/>
    <cellStyle name="Input 2 4 5 3 3 2 2" xfId="38628"/>
    <cellStyle name="Input 2 4 5 3 3 3" xfId="29032"/>
    <cellStyle name="Input 2 4 5 3 4" xfId="26215"/>
    <cellStyle name="Input 2 4 5 3 5" xfId="8429"/>
    <cellStyle name="Input 2 4 5 3 6" xfId="5975"/>
    <cellStyle name="Input 2 4 5 4" xfId="4263"/>
    <cellStyle name="Input 2 4 5 4 2" xfId="14474"/>
    <cellStyle name="Input 2 4 5 4 2 2" xfId="18365"/>
    <cellStyle name="Input 2 4 5 4 2 2 2" xfId="36388"/>
    <cellStyle name="Input 2 4 5 4 2 3" xfId="24026"/>
    <cellStyle name="Input 2 4 5 4 2 3 2" xfId="42090"/>
    <cellStyle name="Input 2 4 5 4 2 4" xfId="32486"/>
    <cellStyle name="Input 2 4 5 4 3" xfId="11710"/>
    <cellStyle name="Input 2 4 5 4 3 2" xfId="21216"/>
    <cellStyle name="Input 2 4 5 4 3 2 2" xfId="39239"/>
    <cellStyle name="Input 2 4 5 4 3 3" xfId="29643"/>
    <cellStyle name="Input 2 4 5 4 4" xfId="26826"/>
    <cellStyle name="Input 2 4 5 4 5" xfId="9025"/>
    <cellStyle name="Input 2 4 5 5" xfId="12465"/>
    <cellStyle name="Input 2 4 5 5 2" xfId="16316"/>
    <cellStyle name="Input 2 4 5 5 2 2" xfId="34339"/>
    <cellStyle name="Input 2 4 5 5 3" xfId="21977"/>
    <cellStyle name="Input 2 4 5 5 3 2" xfId="40041"/>
    <cellStyle name="Input 2 4 5 5 4" xfId="30437"/>
    <cellStyle name="Input 2 4 5 6" xfId="9784"/>
    <cellStyle name="Input 2 4 5 6 2" xfId="19167"/>
    <cellStyle name="Input 2 4 5 6 2 2" xfId="37190"/>
    <cellStyle name="Input 2 4 5 6 3" xfId="27594"/>
    <cellStyle name="Input 2 4 5 7" xfId="24782"/>
    <cellStyle name="Input 2 4 5 8" xfId="7016"/>
    <cellStyle name="Input 2 4 6" xfId="142"/>
    <cellStyle name="Input 2 4 6 2" xfId="2292"/>
    <cellStyle name="Input 2 4 6 2 2" xfId="13129"/>
    <cellStyle name="Input 2 4 6 2 2 2" xfId="17020"/>
    <cellStyle name="Input 2 4 6 2 2 2 2" xfId="35043"/>
    <cellStyle name="Input 2 4 6 2 2 3" xfId="22681"/>
    <cellStyle name="Input 2 4 6 2 2 3 2" xfId="40745"/>
    <cellStyle name="Input 2 4 6 2 2 4" xfId="31141"/>
    <cellStyle name="Input 2 4 6 2 3" xfId="10380"/>
    <cellStyle name="Input 2 4 6 2 3 2" xfId="19871"/>
    <cellStyle name="Input 2 4 6 2 3 2 2" xfId="37894"/>
    <cellStyle name="Input 2 4 6 2 3 3" xfId="28298"/>
    <cellStyle name="Input 2 4 6 2 4" xfId="25481"/>
    <cellStyle name="Input 2 4 6 2 5" xfId="7695"/>
    <cellStyle name="Input 2 4 6 2 6" xfId="5300"/>
    <cellStyle name="Input 2 4 6 3" xfId="3276"/>
    <cellStyle name="Input 2 4 6 3 2" xfId="13768"/>
    <cellStyle name="Input 2 4 6 3 2 2" xfId="17659"/>
    <cellStyle name="Input 2 4 6 3 2 2 2" xfId="35682"/>
    <cellStyle name="Input 2 4 6 3 2 3" xfId="23320"/>
    <cellStyle name="Input 2 4 6 3 2 3 2" xfId="41384"/>
    <cellStyle name="Input 2 4 6 3 2 4" xfId="31780"/>
    <cellStyle name="Input 2 4 6 3 3" xfId="11004"/>
    <cellStyle name="Input 2 4 6 3 3 2" xfId="20510"/>
    <cellStyle name="Input 2 4 6 3 3 2 2" xfId="38533"/>
    <cellStyle name="Input 2 4 6 3 3 3" xfId="28937"/>
    <cellStyle name="Input 2 4 6 3 4" xfId="26120"/>
    <cellStyle name="Input 2 4 6 3 5" xfId="8334"/>
    <cellStyle name="Input 2 4 6 3 6" xfId="5882"/>
    <cellStyle name="Input 2 4 6 4" xfId="4315"/>
    <cellStyle name="Input 2 4 6 4 2" xfId="14379"/>
    <cellStyle name="Input 2 4 6 4 2 2" xfId="18270"/>
    <cellStyle name="Input 2 4 6 4 2 2 2" xfId="36293"/>
    <cellStyle name="Input 2 4 6 4 2 3" xfId="23931"/>
    <cellStyle name="Input 2 4 6 4 2 3 2" xfId="41995"/>
    <cellStyle name="Input 2 4 6 4 2 4" xfId="32391"/>
    <cellStyle name="Input 2 4 6 4 3" xfId="11615"/>
    <cellStyle name="Input 2 4 6 4 3 2" xfId="21121"/>
    <cellStyle name="Input 2 4 6 4 3 2 2" xfId="39144"/>
    <cellStyle name="Input 2 4 6 4 3 3" xfId="29548"/>
    <cellStyle name="Input 2 4 6 4 4" xfId="26731"/>
    <cellStyle name="Input 2 4 6 4 5" xfId="8936"/>
    <cellStyle name="Input 2 4 6 5" xfId="12370"/>
    <cellStyle name="Input 2 4 6 5 2" xfId="16221"/>
    <cellStyle name="Input 2 4 6 5 2 2" xfId="34244"/>
    <cellStyle name="Input 2 4 6 5 3" xfId="21882"/>
    <cellStyle name="Input 2 4 6 5 3 2" xfId="39946"/>
    <cellStyle name="Input 2 4 6 5 4" xfId="30342"/>
    <cellStyle name="Input 2 4 6 6" xfId="9689"/>
    <cellStyle name="Input 2 4 6 6 2" xfId="19072"/>
    <cellStyle name="Input 2 4 6 6 2 2" xfId="37095"/>
    <cellStyle name="Input 2 4 6 6 3" xfId="27499"/>
    <cellStyle name="Input 2 4 6 7" xfId="24687"/>
    <cellStyle name="Input 2 4 6 8" xfId="6927"/>
    <cellStyle name="Input 2 4 7" xfId="1181"/>
    <cellStyle name="Input 2 4 7 2" xfId="3352"/>
    <cellStyle name="Input 2 4 7 2 2" xfId="16790"/>
    <cellStyle name="Input 2 4 7 2 2 2" xfId="34813"/>
    <cellStyle name="Input 2 4 7 2 3" xfId="22451"/>
    <cellStyle name="Input 2 4 7 2 3 2" xfId="40515"/>
    <cellStyle name="Input 2 4 7 2 4" xfId="30911"/>
    <cellStyle name="Input 2 4 7 2 5" xfId="12899"/>
    <cellStyle name="Input 2 4 7 3" xfId="4391"/>
    <cellStyle name="Input 2 4 7 3 2" xfId="19641"/>
    <cellStyle name="Input 2 4 7 3 2 2" xfId="37664"/>
    <cellStyle name="Input 2 4 7 3 3" xfId="28068"/>
    <cellStyle name="Input 2 4 7 4" xfId="25251"/>
    <cellStyle name="Input 2 4 7 5" xfId="7465"/>
    <cellStyle name="Input 2 4 8" xfId="1153"/>
    <cellStyle name="Input 2 4 8 2" xfId="3404"/>
    <cellStyle name="Input 2 4 8 2 2" xfId="16744"/>
    <cellStyle name="Input 2 4 8 2 2 2" xfId="34767"/>
    <cellStyle name="Input 2 4 8 2 3" xfId="22405"/>
    <cellStyle name="Input 2 4 8 2 3 2" xfId="40469"/>
    <cellStyle name="Input 2 4 8 2 4" xfId="30865"/>
    <cellStyle name="Input 2 4 8 2 5" xfId="12853"/>
    <cellStyle name="Input 2 4 8 3" xfId="4443"/>
    <cellStyle name="Input 2 4 8 3 2" xfId="19595"/>
    <cellStyle name="Input 2 4 8 3 2 2" xfId="37618"/>
    <cellStyle name="Input 2 4 8 3 3" xfId="28022"/>
    <cellStyle name="Input 2 4 8 4" xfId="25205"/>
    <cellStyle name="Input 2 4 8 5" xfId="7419"/>
    <cellStyle name="Input 2 4 9" xfId="2367"/>
    <cellStyle name="Input 2 4 9 2" xfId="3471"/>
    <cellStyle name="Input 2 4 9 2 2" xfId="16753"/>
    <cellStyle name="Input 2 4 9 2 2 2" xfId="34776"/>
    <cellStyle name="Input 2 4 9 2 3" xfId="22414"/>
    <cellStyle name="Input 2 4 9 2 3 2" xfId="40478"/>
    <cellStyle name="Input 2 4 9 2 4" xfId="30874"/>
    <cellStyle name="Input 2 4 9 2 5" xfId="12862"/>
    <cellStyle name="Input 2 4 9 3" xfId="4510"/>
    <cellStyle name="Input 2 4 9 3 2" xfId="19604"/>
    <cellStyle name="Input 2 4 9 3 2 2" xfId="37627"/>
    <cellStyle name="Input 2 4 9 3 3" xfId="28031"/>
    <cellStyle name="Input 2 4 9 4" xfId="25214"/>
    <cellStyle name="Input 2 4 9 5" xfId="7428"/>
    <cellStyle name="Input 2 5" xfId="1418"/>
    <cellStyle name="Input 2 5 10" xfId="12240"/>
    <cellStyle name="Input 2 5 10 2" xfId="16091"/>
    <cellStyle name="Input 2 5 10 2 2" xfId="34114"/>
    <cellStyle name="Input 2 5 10 3" xfId="21752"/>
    <cellStyle name="Input 2 5 10 3 2" xfId="39816"/>
    <cellStyle name="Input 2 5 10 4" xfId="30212"/>
    <cellStyle name="Input 2 5 11" xfId="9558"/>
    <cellStyle name="Input 2 5 11 2" xfId="18942"/>
    <cellStyle name="Input 2 5 11 2 2" xfId="36965"/>
    <cellStyle name="Input 2 5 11 3" xfId="27368"/>
    <cellStyle name="Input 2 5 12" xfId="24557"/>
    <cellStyle name="Input 2 5 13" xfId="6806"/>
    <cellStyle name="Input 2 5 14" xfId="5005"/>
    <cellStyle name="Input 2 5 2" xfId="1022"/>
    <cellStyle name="Input 2 5 2 2" xfId="5525"/>
    <cellStyle name="Input 2 5 2 2 2" xfId="13354"/>
    <cellStyle name="Input 2 5 2 2 2 2" xfId="17245"/>
    <cellStyle name="Input 2 5 2 2 2 2 2" xfId="35268"/>
    <cellStyle name="Input 2 5 2 2 2 3" xfId="22906"/>
    <cellStyle name="Input 2 5 2 2 2 3 2" xfId="40970"/>
    <cellStyle name="Input 2 5 2 2 2 4" xfId="31366"/>
    <cellStyle name="Input 2 5 2 2 3" xfId="10605"/>
    <cellStyle name="Input 2 5 2 2 3 2" xfId="20096"/>
    <cellStyle name="Input 2 5 2 2 3 2 2" xfId="38119"/>
    <cellStyle name="Input 2 5 2 2 3 3" xfId="28523"/>
    <cellStyle name="Input 2 5 2 2 4" xfId="25706"/>
    <cellStyle name="Input 2 5 2 2 5" xfId="7920"/>
    <cellStyle name="Input 2 5 2 3" xfId="6059"/>
    <cellStyle name="Input 2 5 2 3 2" xfId="13993"/>
    <cellStyle name="Input 2 5 2 3 2 2" xfId="17884"/>
    <cellStyle name="Input 2 5 2 3 2 2 2" xfId="35907"/>
    <cellStyle name="Input 2 5 2 3 2 3" xfId="23545"/>
    <cellStyle name="Input 2 5 2 3 2 3 2" xfId="41609"/>
    <cellStyle name="Input 2 5 2 3 2 4" xfId="32005"/>
    <cellStyle name="Input 2 5 2 3 3" xfId="11229"/>
    <cellStyle name="Input 2 5 2 3 3 2" xfId="20735"/>
    <cellStyle name="Input 2 5 2 3 3 2 2" xfId="38758"/>
    <cellStyle name="Input 2 5 2 3 3 3" xfId="29162"/>
    <cellStyle name="Input 2 5 2 3 4" xfId="26345"/>
    <cellStyle name="Input 2 5 2 3 5" xfId="8559"/>
    <cellStyle name="Input 2 5 2 4" xfId="6352"/>
    <cellStyle name="Input 2 5 2 4 2" xfId="14604"/>
    <cellStyle name="Input 2 5 2 4 2 2" xfId="18495"/>
    <cellStyle name="Input 2 5 2 4 2 2 2" xfId="36518"/>
    <cellStyle name="Input 2 5 2 4 2 3" xfId="24156"/>
    <cellStyle name="Input 2 5 2 4 2 3 2" xfId="42220"/>
    <cellStyle name="Input 2 5 2 4 2 4" xfId="32616"/>
    <cellStyle name="Input 2 5 2 4 3" xfId="11840"/>
    <cellStyle name="Input 2 5 2 4 3 2" xfId="21346"/>
    <cellStyle name="Input 2 5 2 4 3 2 2" xfId="39369"/>
    <cellStyle name="Input 2 5 2 4 3 3" xfId="29773"/>
    <cellStyle name="Input 2 5 2 4 4" xfId="26956"/>
    <cellStyle name="Input 2 5 2 4 5" xfId="9149"/>
    <cellStyle name="Input 2 5 2 5" xfId="12555"/>
    <cellStyle name="Input 2 5 2 5 2" xfId="16446"/>
    <cellStyle name="Input 2 5 2 5 2 2" xfId="34469"/>
    <cellStyle name="Input 2 5 2 5 3" xfId="22107"/>
    <cellStyle name="Input 2 5 2 5 3 2" xfId="40171"/>
    <cellStyle name="Input 2 5 2 5 4" xfId="30567"/>
    <cellStyle name="Input 2 5 2 6" xfId="9914"/>
    <cellStyle name="Input 2 5 2 6 2" xfId="19297"/>
    <cellStyle name="Input 2 5 2 6 2 2" xfId="37320"/>
    <cellStyle name="Input 2 5 2 6 3" xfId="27724"/>
    <cellStyle name="Input 2 5 2 7" xfId="24912"/>
    <cellStyle name="Input 2 5 2 8" xfId="7140"/>
    <cellStyle name="Input 2 5 2 9" xfId="5033"/>
    <cellStyle name="Input 2 5 3" xfId="1913"/>
    <cellStyle name="Input 2 5 3 2" xfId="5581"/>
    <cellStyle name="Input 2 5 3 2 2" xfId="13410"/>
    <cellStyle name="Input 2 5 3 2 2 2" xfId="17301"/>
    <cellStyle name="Input 2 5 3 2 2 2 2" xfId="35324"/>
    <cellStyle name="Input 2 5 3 2 2 3" xfId="22962"/>
    <cellStyle name="Input 2 5 3 2 2 3 2" xfId="41026"/>
    <cellStyle name="Input 2 5 3 2 2 4" xfId="31422"/>
    <cellStyle name="Input 2 5 3 2 3" xfId="10661"/>
    <cellStyle name="Input 2 5 3 2 3 2" xfId="20152"/>
    <cellStyle name="Input 2 5 3 2 3 2 2" xfId="38175"/>
    <cellStyle name="Input 2 5 3 2 3 3" xfId="28579"/>
    <cellStyle name="Input 2 5 3 2 4" xfId="25762"/>
    <cellStyle name="Input 2 5 3 2 5" xfId="7976"/>
    <cellStyle name="Input 2 5 3 3" xfId="6079"/>
    <cellStyle name="Input 2 5 3 3 2" xfId="14049"/>
    <cellStyle name="Input 2 5 3 3 2 2" xfId="17940"/>
    <cellStyle name="Input 2 5 3 3 2 2 2" xfId="35963"/>
    <cellStyle name="Input 2 5 3 3 2 3" xfId="23601"/>
    <cellStyle name="Input 2 5 3 3 2 3 2" xfId="41665"/>
    <cellStyle name="Input 2 5 3 3 2 4" xfId="32061"/>
    <cellStyle name="Input 2 5 3 3 3" xfId="11285"/>
    <cellStyle name="Input 2 5 3 3 3 2" xfId="20791"/>
    <cellStyle name="Input 2 5 3 3 3 2 2" xfId="38814"/>
    <cellStyle name="Input 2 5 3 3 3 3" xfId="29218"/>
    <cellStyle name="Input 2 5 3 3 4" xfId="26401"/>
    <cellStyle name="Input 2 5 3 3 5" xfId="8615"/>
    <cellStyle name="Input 2 5 3 4" xfId="6397"/>
    <cellStyle name="Input 2 5 3 4 2" xfId="14660"/>
    <cellStyle name="Input 2 5 3 4 2 2" xfId="18551"/>
    <cellStyle name="Input 2 5 3 4 2 2 2" xfId="36574"/>
    <cellStyle name="Input 2 5 3 4 2 3" xfId="24212"/>
    <cellStyle name="Input 2 5 3 4 2 3 2" xfId="42276"/>
    <cellStyle name="Input 2 5 3 4 2 4" xfId="32672"/>
    <cellStyle name="Input 2 5 3 4 3" xfId="11896"/>
    <cellStyle name="Input 2 5 3 4 3 2" xfId="21402"/>
    <cellStyle name="Input 2 5 3 4 3 2 2" xfId="39425"/>
    <cellStyle name="Input 2 5 3 4 3 3" xfId="29829"/>
    <cellStyle name="Input 2 5 3 4 4" xfId="27012"/>
    <cellStyle name="Input 2 5 3 4 5" xfId="9201"/>
    <cellStyle name="Input 2 5 3 5" xfId="12611"/>
    <cellStyle name="Input 2 5 3 5 2" xfId="16502"/>
    <cellStyle name="Input 2 5 3 5 2 2" xfId="34525"/>
    <cellStyle name="Input 2 5 3 5 3" xfId="22163"/>
    <cellStyle name="Input 2 5 3 5 3 2" xfId="40227"/>
    <cellStyle name="Input 2 5 3 5 4" xfId="30623"/>
    <cellStyle name="Input 2 5 3 6" xfId="9970"/>
    <cellStyle name="Input 2 5 3 6 2" xfId="19353"/>
    <cellStyle name="Input 2 5 3 6 2 2" xfId="37376"/>
    <cellStyle name="Input 2 5 3 6 3" xfId="27780"/>
    <cellStyle name="Input 2 5 3 7" xfId="24968"/>
    <cellStyle name="Input 2 5 3 8" xfId="7192"/>
    <cellStyle name="Input 2 5 3 9" xfId="5042"/>
    <cellStyle name="Input 2 5 4" xfId="5052"/>
    <cellStyle name="Input 2 5 4 2" xfId="5648"/>
    <cellStyle name="Input 2 5 4 2 2" xfId="13479"/>
    <cellStyle name="Input 2 5 4 2 2 2" xfId="17370"/>
    <cellStyle name="Input 2 5 4 2 2 2 2" xfId="35393"/>
    <cellStyle name="Input 2 5 4 2 2 3" xfId="23031"/>
    <cellStyle name="Input 2 5 4 2 2 3 2" xfId="41095"/>
    <cellStyle name="Input 2 5 4 2 2 4" xfId="31491"/>
    <cellStyle name="Input 2 5 4 2 3" xfId="10730"/>
    <cellStyle name="Input 2 5 4 2 3 2" xfId="20221"/>
    <cellStyle name="Input 2 5 4 2 3 2 2" xfId="38244"/>
    <cellStyle name="Input 2 5 4 2 3 3" xfId="28648"/>
    <cellStyle name="Input 2 5 4 2 4" xfId="25831"/>
    <cellStyle name="Input 2 5 4 2 5" xfId="8045"/>
    <cellStyle name="Input 2 5 4 3" xfId="6107"/>
    <cellStyle name="Input 2 5 4 3 2" xfId="14118"/>
    <cellStyle name="Input 2 5 4 3 2 2" xfId="18009"/>
    <cellStyle name="Input 2 5 4 3 2 2 2" xfId="36032"/>
    <cellStyle name="Input 2 5 4 3 2 3" xfId="23670"/>
    <cellStyle name="Input 2 5 4 3 2 3 2" xfId="41734"/>
    <cellStyle name="Input 2 5 4 3 2 4" xfId="32130"/>
    <cellStyle name="Input 2 5 4 3 3" xfId="11354"/>
    <cellStyle name="Input 2 5 4 3 3 2" xfId="20860"/>
    <cellStyle name="Input 2 5 4 3 3 2 2" xfId="38883"/>
    <cellStyle name="Input 2 5 4 3 3 3" xfId="29287"/>
    <cellStyle name="Input 2 5 4 3 4" xfId="26470"/>
    <cellStyle name="Input 2 5 4 3 5" xfId="8684"/>
    <cellStyle name="Input 2 5 4 4" xfId="6450"/>
    <cellStyle name="Input 2 5 4 4 2" xfId="14729"/>
    <cellStyle name="Input 2 5 4 4 2 2" xfId="18620"/>
    <cellStyle name="Input 2 5 4 4 2 2 2" xfId="36643"/>
    <cellStyle name="Input 2 5 4 4 2 3" xfId="24281"/>
    <cellStyle name="Input 2 5 4 4 2 3 2" xfId="42345"/>
    <cellStyle name="Input 2 5 4 4 2 4" xfId="32741"/>
    <cellStyle name="Input 2 5 4 4 3" xfId="11965"/>
    <cellStyle name="Input 2 5 4 4 3 2" xfId="21471"/>
    <cellStyle name="Input 2 5 4 4 3 2 2" xfId="39494"/>
    <cellStyle name="Input 2 5 4 4 3 3" xfId="29898"/>
    <cellStyle name="Input 2 5 4 4 4" xfId="27081"/>
    <cellStyle name="Input 2 5 4 4 5" xfId="9265"/>
    <cellStyle name="Input 2 5 4 5" xfId="12680"/>
    <cellStyle name="Input 2 5 4 5 2" xfId="16571"/>
    <cellStyle name="Input 2 5 4 5 2 2" xfId="34594"/>
    <cellStyle name="Input 2 5 4 5 3" xfId="22232"/>
    <cellStyle name="Input 2 5 4 5 3 2" xfId="40296"/>
    <cellStyle name="Input 2 5 4 5 4" xfId="30692"/>
    <cellStyle name="Input 2 5 4 6" xfId="10039"/>
    <cellStyle name="Input 2 5 4 6 2" xfId="19422"/>
    <cellStyle name="Input 2 5 4 6 2 2" xfId="37445"/>
    <cellStyle name="Input 2 5 4 6 3" xfId="27849"/>
    <cellStyle name="Input 2 5 4 7" xfId="25037"/>
    <cellStyle name="Input 2 5 4 8" xfId="7256"/>
    <cellStyle name="Input 2 5 5" xfId="5082"/>
    <cellStyle name="Input 2 5 5 2" xfId="5698"/>
    <cellStyle name="Input 2 5 5 2 2" xfId="13529"/>
    <cellStyle name="Input 2 5 5 2 2 2" xfId="17420"/>
    <cellStyle name="Input 2 5 5 2 2 2 2" xfId="35443"/>
    <cellStyle name="Input 2 5 5 2 2 3" xfId="23081"/>
    <cellStyle name="Input 2 5 5 2 2 3 2" xfId="41145"/>
    <cellStyle name="Input 2 5 5 2 2 4" xfId="31541"/>
    <cellStyle name="Input 2 5 5 2 3" xfId="10780"/>
    <cellStyle name="Input 2 5 5 2 3 2" xfId="20271"/>
    <cellStyle name="Input 2 5 5 2 3 2 2" xfId="38294"/>
    <cellStyle name="Input 2 5 5 2 3 3" xfId="28698"/>
    <cellStyle name="Input 2 5 5 2 4" xfId="25881"/>
    <cellStyle name="Input 2 5 5 2 5" xfId="8095"/>
    <cellStyle name="Input 2 5 5 3" xfId="6143"/>
    <cellStyle name="Input 2 5 5 3 2" xfId="14168"/>
    <cellStyle name="Input 2 5 5 3 2 2" xfId="18059"/>
    <cellStyle name="Input 2 5 5 3 2 2 2" xfId="36082"/>
    <cellStyle name="Input 2 5 5 3 2 3" xfId="23720"/>
    <cellStyle name="Input 2 5 5 3 2 3 2" xfId="41784"/>
    <cellStyle name="Input 2 5 5 3 2 4" xfId="32180"/>
    <cellStyle name="Input 2 5 5 3 3" xfId="11404"/>
    <cellStyle name="Input 2 5 5 3 3 2" xfId="20910"/>
    <cellStyle name="Input 2 5 5 3 3 2 2" xfId="38933"/>
    <cellStyle name="Input 2 5 5 3 3 3" xfId="29337"/>
    <cellStyle name="Input 2 5 5 3 4" xfId="26520"/>
    <cellStyle name="Input 2 5 5 3 5" xfId="8734"/>
    <cellStyle name="Input 2 5 5 4" xfId="6494"/>
    <cellStyle name="Input 2 5 5 4 2" xfId="14779"/>
    <cellStyle name="Input 2 5 5 4 2 2" xfId="18670"/>
    <cellStyle name="Input 2 5 5 4 2 2 2" xfId="36693"/>
    <cellStyle name="Input 2 5 5 4 2 3" xfId="24331"/>
    <cellStyle name="Input 2 5 5 4 2 3 2" xfId="42395"/>
    <cellStyle name="Input 2 5 5 4 2 4" xfId="32791"/>
    <cellStyle name="Input 2 5 5 4 3" xfId="12015"/>
    <cellStyle name="Input 2 5 5 4 3 2" xfId="21521"/>
    <cellStyle name="Input 2 5 5 4 3 2 2" xfId="39544"/>
    <cellStyle name="Input 2 5 5 4 3 3" xfId="29948"/>
    <cellStyle name="Input 2 5 5 4 4" xfId="27131"/>
    <cellStyle name="Input 2 5 5 4 5" xfId="9311"/>
    <cellStyle name="Input 2 5 5 5" xfId="12730"/>
    <cellStyle name="Input 2 5 5 5 2" xfId="16621"/>
    <cellStyle name="Input 2 5 5 5 2 2" xfId="34644"/>
    <cellStyle name="Input 2 5 5 5 3" xfId="22282"/>
    <cellStyle name="Input 2 5 5 5 3 2" xfId="40346"/>
    <cellStyle name="Input 2 5 5 5 4" xfId="30742"/>
    <cellStyle name="Input 2 5 5 6" xfId="10089"/>
    <cellStyle name="Input 2 5 5 6 2" xfId="19472"/>
    <cellStyle name="Input 2 5 5 6 2 2" xfId="37495"/>
    <cellStyle name="Input 2 5 5 6 3" xfId="27899"/>
    <cellStyle name="Input 2 5 5 7" xfId="25087"/>
    <cellStyle name="Input 2 5 5 8" xfId="7302"/>
    <cellStyle name="Input 2 5 6" xfId="5097"/>
    <cellStyle name="Input 2 5 6 2" xfId="5734"/>
    <cellStyle name="Input 2 5 6 2 2" xfId="13570"/>
    <cellStyle name="Input 2 5 6 2 2 2" xfId="17461"/>
    <cellStyle name="Input 2 5 6 2 2 2 2" xfId="35484"/>
    <cellStyle name="Input 2 5 6 2 2 3" xfId="23122"/>
    <cellStyle name="Input 2 5 6 2 2 3 2" xfId="41186"/>
    <cellStyle name="Input 2 5 6 2 2 4" xfId="31582"/>
    <cellStyle name="Input 2 5 6 2 3" xfId="10821"/>
    <cellStyle name="Input 2 5 6 2 3 2" xfId="20312"/>
    <cellStyle name="Input 2 5 6 2 3 2 2" xfId="38335"/>
    <cellStyle name="Input 2 5 6 2 3 3" xfId="28739"/>
    <cellStyle name="Input 2 5 6 2 4" xfId="25922"/>
    <cellStyle name="Input 2 5 6 2 5" xfId="8136"/>
    <cellStyle name="Input 2 5 6 3" xfId="6178"/>
    <cellStyle name="Input 2 5 6 3 2" xfId="14209"/>
    <cellStyle name="Input 2 5 6 3 2 2" xfId="18100"/>
    <cellStyle name="Input 2 5 6 3 2 2 2" xfId="36123"/>
    <cellStyle name="Input 2 5 6 3 2 3" xfId="23761"/>
    <cellStyle name="Input 2 5 6 3 2 3 2" xfId="41825"/>
    <cellStyle name="Input 2 5 6 3 2 4" xfId="32221"/>
    <cellStyle name="Input 2 5 6 3 3" xfId="11445"/>
    <cellStyle name="Input 2 5 6 3 3 2" xfId="20951"/>
    <cellStyle name="Input 2 5 6 3 3 2 2" xfId="38974"/>
    <cellStyle name="Input 2 5 6 3 3 3" xfId="29378"/>
    <cellStyle name="Input 2 5 6 3 4" xfId="26561"/>
    <cellStyle name="Input 2 5 6 3 5" xfId="8775"/>
    <cellStyle name="Input 2 5 6 4" xfId="6535"/>
    <cellStyle name="Input 2 5 6 4 2" xfId="14820"/>
    <cellStyle name="Input 2 5 6 4 2 2" xfId="18711"/>
    <cellStyle name="Input 2 5 6 4 2 2 2" xfId="36734"/>
    <cellStyle name="Input 2 5 6 4 2 3" xfId="24372"/>
    <cellStyle name="Input 2 5 6 4 2 3 2" xfId="42436"/>
    <cellStyle name="Input 2 5 6 4 2 4" xfId="32832"/>
    <cellStyle name="Input 2 5 6 4 3" xfId="12056"/>
    <cellStyle name="Input 2 5 6 4 3 2" xfId="21562"/>
    <cellStyle name="Input 2 5 6 4 3 2 2" xfId="39585"/>
    <cellStyle name="Input 2 5 6 4 3 3" xfId="29989"/>
    <cellStyle name="Input 2 5 6 4 4" xfId="27172"/>
    <cellStyle name="Input 2 5 6 4 5" xfId="9348"/>
    <cellStyle name="Input 2 5 6 5" xfId="12771"/>
    <cellStyle name="Input 2 5 6 5 2" xfId="16662"/>
    <cellStyle name="Input 2 5 6 5 2 2" xfId="34685"/>
    <cellStyle name="Input 2 5 6 5 3" xfId="22323"/>
    <cellStyle name="Input 2 5 6 5 3 2" xfId="40387"/>
    <cellStyle name="Input 2 5 6 5 4" xfId="30783"/>
    <cellStyle name="Input 2 5 6 6" xfId="10130"/>
    <cellStyle name="Input 2 5 6 6 2" xfId="19513"/>
    <cellStyle name="Input 2 5 6 6 2 2" xfId="37536"/>
    <cellStyle name="Input 2 5 6 6 3" xfId="27940"/>
    <cellStyle name="Input 2 5 6 7" xfId="25128"/>
    <cellStyle name="Input 2 5 6 8" xfId="7339"/>
    <cellStyle name="Input 2 5 7" xfId="5171"/>
    <cellStyle name="Input 2 5 7 2" xfId="12999"/>
    <cellStyle name="Input 2 5 7 2 2" xfId="16890"/>
    <cellStyle name="Input 2 5 7 2 2 2" xfId="34913"/>
    <cellStyle name="Input 2 5 7 2 3" xfId="22551"/>
    <cellStyle name="Input 2 5 7 2 3 2" xfId="40615"/>
    <cellStyle name="Input 2 5 7 2 4" xfId="31011"/>
    <cellStyle name="Input 2 5 7 3" xfId="10250"/>
    <cellStyle name="Input 2 5 7 3 2" xfId="19741"/>
    <cellStyle name="Input 2 5 7 3 2 2" xfId="37764"/>
    <cellStyle name="Input 2 5 7 3 3" xfId="28168"/>
    <cellStyle name="Input 2 5 7 4" xfId="25351"/>
    <cellStyle name="Input 2 5 7 5" xfId="7565"/>
    <cellStyle name="Input 2 5 8" xfId="5765"/>
    <cellStyle name="Input 2 5 8 2" xfId="13638"/>
    <cellStyle name="Input 2 5 8 2 2" xfId="17529"/>
    <cellStyle name="Input 2 5 8 2 2 2" xfId="35552"/>
    <cellStyle name="Input 2 5 8 2 3" xfId="23190"/>
    <cellStyle name="Input 2 5 8 2 3 2" xfId="41254"/>
    <cellStyle name="Input 2 5 8 2 4" xfId="31650"/>
    <cellStyle name="Input 2 5 8 3" xfId="10874"/>
    <cellStyle name="Input 2 5 8 3 2" xfId="20380"/>
    <cellStyle name="Input 2 5 8 3 2 2" xfId="38403"/>
    <cellStyle name="Input 2 5 8 3 3" xfId="28807"/>
    <cellStyle name="Input 2 5 8 4" xfId="25990"/>
    <cellStyle name="Input 2 5 8 5" xfId="8204"/>
    <cellStyle name="Input 2 5 9" xfId="6217"/>
    <cellStyle name="Input 2 5 9 2" xfId="14249"/>
    <cellStyle name="Input 2 5 9 2 2" xfId="18140"/>
    <cellStyle name="Input 2 5 9 2 2 2" xfId="36163"/>
    <cellStyle name="Input 2 5 9 2 3" xfId="23801"/>
    <cellStyle name="Input 2 5 9 2 3 2" xfId="41865"/>
    <cellStyle name="Input 2 5 9 2 4" xfId="32261"/>
    <cellStyle name="Input 2 5 9 3" xfId="11485"/>
    <cellStyle name="Input 2 5 9 3 2" xfId="20991"/>
    <cellStyle name="Input 2 5 9 3 2 2" xfId="39014"/>
    <cellStyle name="Input 2 5 9 3 3" xfId="29418"/>
    <cellStyle name="Input 2 5 9 4" xfId="26601"/>
    <cellStyle name="Input 2 5 9 5" xfId="8815"/>
    <cellStyle name="Input 2 6" xfId="975"/>
    <cellStyle name="Input 2 6 2" xfId="1430"/>
    <cellStyle name="Input 2 6 2 2" xfId="13155"/>
    <cellStyle name="Input 2 6 2 2 2" xfId="17046"/>
    <cellStyle name="Input 2 6 2 2 2 2" xfId="35069"/>
    <cellStyle name="Input 2 6 2 2 3" xfId="22707"/>
    <cellStyle name="Input 2 6 2 2 3 2" xfId="40771"/>
    <cellStyle name="Input 2 6 2 2 4" xfId="31167"/>
    <cellStyle name="Input 2 6 2 3" xfId="10406"/>
    <cellStyle name="Input 2 6 2 3 2" xfId="19897"/>
    <cellStyle name="Input 2 6 2 3 2 2" xfId="37920"/>
    <cellStyle name="Input 2 6 2 3 3" xfId="28324"/>
    <cellStyle name="Input 2 6 2 4" xfId="25507"/>
    <cellStyle name="Input 2 6 2 5" xfId="7721"/>
    <cellStyle name="Input 2 6 2 6" xfId="5326"/>
    <cellStyle name="Input 2 6 3" xfId="5908"/>
    <cellStyle name="Input 2 6 3 2" xfId="13794"/>
    <cellStyle name="Input 2 6 3 2 2" xfId="17685"/>
    <cellStyle name="Input 2 6 3 2 2 2" xfId="35708"/>
    <cellStyle name="Input 2 6 3 2 3" xfId="23346"/>
    <cellStyle name="Input 2 6 3 2 3 2" xfId="41410"/>
    <cellStyle name="Input 2 6 3 2 4" xfId="31806"/>
    <cellStyle name="Input 2 6 3 3" xfId="11030"/>
    <cellStyle name="Input 2 6 3 3 2" xfId="20536"/>
    <cellStyle name="Input 2 6 3 3 2 2" xfId="38559"/>
    <cellStyle name="Input 2 6 3 3 3" xfId="28963"/>
    <cellStyle name="Input 2 6 3 4" xfId="26146"/>
    <cellStyle name="Input 2 6 3 5" xfId="8360"/>
    <cellStyle name="Input 2 6 4" xfId="6246"/>
    <cellStyle name="Input 2 6 4 2" xfId="14405"/>
    <cellStyle name="Input 2 6 4 2 2" xfId="18296"/>
    <cellStyle name="Input 2 6 4 2 2 2" xfId="36319"/>
    <cellStyle name="Input 2 6 4 2 3" xfId="23957"/>
    <cellStyle name="Input 2 6 4 2 3 2" xfId="42021"/>
    <cellStyle name="Input 2 6 4 2 4" xfId="32417"/>
    <cellStyle name="Input 2 6 4 3" xfId="11641"/>
    <cellStyle name="Input 2 6 4 3 2" xfId="21147"/>
    <cellStyle name="Input 2 6 4 3 2 2" xfId="39170"/>
    <cellStyle name="Input 2 6 4 3 3" xfId="29574"/>
    <cellStyle name="Input 2 6 4 4" xfId="26757"/>
    <cellStyle name="Input 2 6 4 5" xfId="8960"/>
    <cellStyle name="Input 2 6 5" xfId="12396"/>
    <cellStyle name="Input 2 6 5 2" xfId="16247"/>
    <cellStyle name="Input 2 6 5 2 2" xfId="34270"/>
    <cellStyle name="Input 2 6 5 3" xfId="21908"/>
    <cellStyle name="Input 2 6 5 3 2" xfId="39972"/>
    <cellStyle name="Input 2 6 5 4" xfId="30368"/>
    <cellStyle name="Input 2 6 6" xfId="9715"/>
    <cellStyle name="Input 2 6 6 2" xfId="19098"/>
    <cellStyle name="Input 2 6 6 2 2" xfId="37121"/>
    <cellStyle name="Input 2 6 6 3" xfId="27525"/>
    <cellStyle name="Input 2 6 7" xfId="24713"/>
    <cellStyle name="Input 2 6 8" xfId="6951"/>
    <cellStyle name="Input 2 6 9" xfId="5025"/>
    <cellStyle name="Input 2 7" xfId="927"/>
    <cellStyle name="Input 2 7 2" xfId="1837"/>
    <cellStyle name="Input 2 7 2 2" xfId="13344"/>
    <cellStyle name="Input 2 7 2 2 2" xfId="17235"/>
    <cellStyle name="Input 2 7 2 2 2 2" xfId="35258"/>
    <cellStyle name="Input 2 7 2 2 3" xfId="22896"/>
    <cellStyle name="Input 2 7 2 2 3 2" xfId="40960"/>
    <cellStyle name="Input 2 7 2 2 4" xfId="31356"/>
    <cellStyle name="Input 2 7 2 3" xfId="10595"/>
    <cellStyle name="Input 2 7 2 3 2" xfId="20086"/>
    <cellStyle name="Input 2 7 2 3 2 2" xfId="38109"/>
    <cellStyle name="Input 2 7 2 3 3" xfId="28513"/>
    <cellStyle name="Input 2 7 2 4" xfId="25696"/>
    <cellStyle name="Input 2 7 2 5" xfId="7910"/>
    <cellStyle name="Input 2 7 2 6" xfId="5515"/>
    <cellStyle name="Input 2 7 3" xfId="6049"/>
    <cellStyle name="Input 2 7 3 2" xfId="13983"/>
    <cellStyle name="Input 2 7 3 2 2" xfId="17874"/>
    <cellStyle name="Input 2 7 3 2 2 2" xfId="35897"/>
    <cellStyle name="Input 2 7 3 2 3" xfId="23535"/>
    <cellStyle name="Input 2 7 3 2 3 2" xfId="41599"/>
    <cellStyle name="Input 2 7 3 2 4" xfId="31995"/>
    <cellStyle name="Input 2 7 3 3" xfId="11219"/>
    <cellStyle name="Input 2 7 3 3 2" xfId="20725"/>
    <cellStyle name="Input 2 7 3 3 2 2" xfId="38748"/>
    <cellStyle name="Input 2 7 3 3 3" xfId="29152"/>
    <cellStyle name="Input 2 7 3 4" xfId="26335"/>
    <cellStyle name="Input 2 7 3 5" xfId="8549"/>
    <cellStyle name="Input 2 7 4" xfId="6348"/>
    <cellStyle name="Input 2 7 4 2" xfId="14594"/>
    <cellStyle name="Input 2 7 4 2 2" xfId="18485"/>
    <cellStyle name="Input 2 7 4 2 2 2" xfId="36508"/>
    <cellStyle name="Input 2 7 4 2 3" xfId="24146"/>
    <cellStyle name="Input 2 7 4 2 3 2" xfId="42210"/>
    <cellStyle name="Input 2 7 4 2 4" xfId="32606"/>
    <cellStyle name="Input 2 7 4 3" xfId="11830"/>
    <cellStyle name="Input 2 7 4 3 2" xfId="21336"/>
    <cellStyle name="Input 2 7 4 3 2 2" xfId="39359"/>
    <cellStyle name="Input 2 7 4 3 3" xfId="29763"/>
    <cellStyle name="Input 2 7 4 4" xfId="26946"/>
    <cellStyle name="Input 2 7 4 5" xfId="9139"/>
    <cellStyle name="Input 2 7 5" xfId="12545"/>
    <cellStyle name="Input 2 7 5 2" xfId="16436"/>
    <cellStyle name="Input 2 7 5 2 2" xfId="34459"/>
    <cellStyle name="Input 2 7 5 3" xfId="22097"/>
    <cellStyle name="Input 2 7 5 3 2" xfId="40161"/>
    <cellStyle name="Input 2 7 5 4" xfId="30557"/>
    <cellStyle name="Input 2 7 6" xfId="9904"/>
    <cellStyle name="Input 2 7 6 2" xfId="19287"/>
    <cellStyle name="Input 2 7 6 2 2" xfId="37310"/>
    <cellStyle name="Input 2 7 6 3" xfId="27714"/>
    <cellStyle name="Input 2 7 7" xfId="24902"/>
    <cellStyle name="Input 2 7 8" xfId="7130"/>
    <cellStyle name="Input 2 7 9" xfId="5029"/>
    <cellStyle name="Input 2 8" xfId="801"/>
    <cellStyle name="Input 2 8 2" xfId="2030"/>
    <cellStyle name="Input 2 8 2 2" xfId="16669"/>
    <cellStyle name="Input 2 8 2 2 2" xfId="34692"/>
    <cellStyle name="Input 2 8 2 3" xfId="22330"/>
    <cellStyle name="Input 2 8 2 3 2" xfId="40394"/>
    <cellStyle name="Input 2 8 2 4" xfId="30790"/>
    <cellStyle name="Input 2 8 2 5" xfId="12778"/>
    <cellStyle name="Input 2 8 3" xfId="10136"/>
    <cellStyle name="Input 2 8 3 2" xfId="19520"/>
    <cellStyle name="Input 2 8 3 2 2" xfId="37543"/>
    <cellStyle name="Input 2 8 3 3" xfId="27947"/>
    <cellStyle name="Input 2 8 4" xfId="25135"/>
    <cellStyle name="Input 2 8 5" xfId="7344"/>
    <cellStyle name="Input 2 8 6" xfId="5101"/>
    <cellStyle name="Input 2 9" xfId="807"/>
    <cellStyle name="Input 2 9 2" xfId="2024"/>
    <cellStyle name="Input 2 9 2 2" xfId="16718"/>
    <cellStyle name="Input 2 9 2 2 2" xfId="34741"/>
    <cellStyle name="Input 2 9 2 3" xfId="22379"/>
    <cellStyle name="Input 2 9 2 3 2" xfId="40443"/>
    <cellStyle name="Input 2 9 2 4" xfId="30839"/>
    <cellStyle name="Input 2 9 2 5" xfId="12827"/>
    <cellStyle name="Input 2 9 3" xfId="10163"/>
    <cellStyle name="Input 2 9 3 2" xfId="19569"/>
    <cellStyle name="Input 2 9 3 2 2" xfId="37592"/>
    <cellStyle name="Input 2 9 3 3" xfId="27996"/>
    <cellStyle name="Input 2 9 4" xfId="25179"/>
    <cellStyle name="Input 2 9 5" xfId="7393"/>
    <cellStyle name="Input 2 9 6" xfId="5114"/>
    <cellStyle name="Input 2_Original data" xfId="863"/>
    <cellStyle name="Input 3" xfId="1583"/>
    <cellStyle name="Input 3 10" xfId="903"/>
    <cellStyle name="Input 3 10 2" xfId="1919"/>
    <cellStyle name="Input 3 10 3" xfId="24484"/>
    <cellStyle name="Input 3 11" xfId="894"/>
    <cellStyle name="Input 3 11 2" xfId="1915"/>
    <cellStyle name="Input 3 11 3" xfId="6697"/>
    <cellStyle name="Input 3 12" xfId="1084"/>
    <cellStyle name="Input 3 13" xfId="1211"/>
    <cellStyle name="Input 3 14" xfId="2344"/>
    <cellStyle name="Input 3 15" xfId="2437"/>
    <cellStyle name="Input 3 16" xfId="2604"/>
    <cellStyle name="Input 3 17" xfId="2598"/>
    <cellStyle name="Input 3 18" xfId="2859"/>
    <cellStyle name="Input 3 2" xfId="1682"/>
    <cellStyle name="Input 3 2 10" xfId="2469"/>
    <cellStyle name="Input 3 2 10 2" xfId="3549"/>
    <cellStyle name="Input 3 2 10 2 2" xfId="34031"/>
    <cellStyle name="Input 3 2 10 2 3" xfId="16008"/>
    <cellStyle name="Input 3 2 10 3" xfId="4588"/>
    <cellStyle name="Input 3 2 10 3 2" xfId="39733"/>
    <cellStyle name="Input 3 2 10 4" xfId="30129"/>
    <cellStyle name="Input 3 2 11" xfId="2637"/>
    <cellStyle name="Input 3 2 11 2" xfId="3649"/>
    <cellStyle name="Input 3 2 11 2 2" xfId="36882"/>
    <cellStyle name="Input 3 2 11 2 3" xfId="18859"/>
    <cellStyle name="Input 3 2 11 3" xfId="4687"/>
    <cellStyle name="Input 3 2 12" xfId="2732"/>
    <cellStyle name="Input 3 2 12 2" xfId="3741"/>
    <cellStyle name="Input 3 2 12 3" xfId="4779"/>
    <cellStyle name="Input 3 2 13" xfId="3839"/>
    <cellStyle name="Input 3 2 13 2" xfId="4876"/>
    <cellStyle name="Input 3 2 13 3" xfId="6727"/>
    <cellStyle name="Input 3 2 14" xfId="2986"/>
    <cellStyle name="Input 3 2 14 2" xfId="4025"/>
    <cellStyle name="Input 3 2 15" xfId="2881"/>
    <cellStyle name="Input 3 2 16" xfId="3924"/>
    <cellStyle name="Input 3 2 2" xfId="1951"/>
    <cellStyle name="Input 3 2 2 2" xfId="768"/>
    <cellStyle name="Input 3 2 2 2 2" xfId="13245"/>
    <cellStyle name="Input 3 2 2 2 2 2" xfId="17136"/>
    <cellStyle name="Input 3 2 2 2 2 2 2" xfId="35159"/>
    <cellStyle name="Input 3 2 2 2 2 3" xfId="22797"/>
    <cellStyle name="Input 3 2 2 2 2 3 2" xfId="40861"/>
    <cellStyle name="Input 3 2 2 2 2 4" xfId="31257"/>
    <cellStyle name="Input 3 2 2 2 3" xfId="10496"/>
    <cellStyle name="Input 3 2 2 2 3 2" xfId="19987"/>
    <cellStyle name="Input 3 2 2 2 3 2 2" xfId="38010"/>
    <cellStyle name="Input 3 2 2 2 3 3" xfId="28414"/>
    <cellStyle name="Input 3 2 2 2 4" xfId="25597"/>
    <cellStyle name="Input 3 2 2 2 5" xfId="7811"/>
    <cellStyle name="Input 3 2 2 2 6" xfId="5416"/>
    <cellStyle name="Input 3 2 2 3" xfId="2060"/>
    <cellStyle name="Input 3 2 2 3 2" xfId="13884"/>
    <cellStyle name="Input 3 2 2 3 2 2" xfId="17775"/>
    <cellStyle name="Input 3 2 2 3 2 2 2" xfId="35798"/>
    <cellStyle name="Input 3 2 2 3 2 3" xfId="23436"/>
    <cellStyle name="Input 3 2 2 3 2 3 2" xfId="41500"/>
    <cellStyle name="Input 3 2 2 3 2 4" xfId="31896"/>
    <cellStyle name="Input 3 2 2 3 3" xfId="11120"/>
    <cellStyle name="Input 3 2 2 3 3 2" xfId="20626"/>
    <cellStyle name="Input 3 2 2 3 3 2 2" xfId="38649"/>
    <cellStyle name="Input 3 2 2 3 3 3" xfId="29053"/>
    <cellStyle name="Input 3 2 2 3 4" xfId="26236"/>
    <cellStyle name="Input 3 2 2 3 5" xfId="8450"/>
    <cellStyle name="Input 3 2 2 3 6" xfId="5994"/>
    <cellStyle name="Input 3 2 2 4" xfId="3080"/>
    <cellStyle name="Input 3 2 2 4 2" xfId="14495"/>
    <cellStyle name="Input 3 2 2 4 2 2" xfId="18386"/>
    <cellStyle name="Input 3 2 2 4 2 2 2" xfId="36409"/>
    <cellStyle name="Input 3 2 2 4 2 3" xfId="24047"/>
    <cellStyle name="Input 3 2 2 4 2 3 2" xfId="42111"/>
    <cellStyle name="Input 3 2 2 4 2 4" xfId="32507"/>
    <cellStyle name="Input 3 2 2 4 3" xfId="11731"/>
    <cellStyle name="Input 3 2 2 4 3 2" xfId="21237"/>
    <cellStyle name="Input 3 2 2 4 3 2 2" xfId="39260"/>
    <cellStyle name="Input 3 2 2 4 3 3" xfId="29664"/>
    <cellStyle name="Input 3 2 2 4 4" xfId="26847"/>
    <cellStyle name="Input 3 2 2 4 5" xfId="9045"/>
    <cellStyle name="Input 3 2 2 4 6" xfId="6263"/>
    <cellStyle name="Input 3 2 2 5" xfId="4119"/>
    <cellStyle name="Input 3 2 2 5 2" xfId="16337"/>
    <cellStyle name="Input 3 2 2 5 2 2" xfId="34360"/>
    <cellStyle name="Input 3 2 2 5 3" xfId="21998"/>
    <cellStyle name="Input 3 2 2 5 3 2" xfId="40062"/>
    <cellStyle name="Input 3 2 2 5 4" xfId="30458"/>
    <cellStyle name="Input 3 2 2 6" xfId="9805"/>
    <cellStyle name="Input 3 2 2 6 2" xfId="19188"/>
    <cellStyle name="Input 3 2 2 6 2 2" xfId="37211"/>
    <cellStyle name="Input 3 2 2 6 3" xfId="27615"/>
    <cellStyle name="Input 3 2 2 7" xfId="24803"/>
    <cellStyle name="Input 3 2 2 8" xfId="7036"/>
    <cellStyle name="Input 3 2 3" xfId="716"/>
    <cellStyle name="Input 3 2 3 2" xfId="2112"/>
    <cellStyle name="Input 3 2 3 2 2" xfId="13192"/>
    <cellStyle name="Input 3 2 3 2 2 2" xfId="17083"/>
    <cellStyle name="Input 3 2 3 2 2 2 2" xfId="35106"/>
    <cellStyle name="Input 3 2 3 2 2 3" xfId="22744"/>
    <cellStyle name="Input 3 2 3 2 2 3 2" xfId="40808"/>
    <cellStyle name="Input 3 2 3 2 2 4" xfId="31204"/>
    <cellStyle name="Input 3 2 3 2 3" xfId="10443"/>
    <cellStyle name="Input 3 2 3 2 3 2" xfId="19934"/>
    <cellStyle name="Input 3 2 3 2 3 2 2" xfId="37957"/>
    <cellStyle name="Input 3 2 3 2 3 3" xfId="28361"/>
    <cellStyle name="Input 3 2 3 2 4" xfId="25544"/>
    <cellStyle name="Input 3 2 3 2 5" xfId="7758"/>
    <cellStyle name="Input 3 2 3 2 6" xfId="5363"/>
    <cellStyle name="Input 3 2 3 3" xfId="3130"/>
    <cellStyle name="Input 3 2 3 3 2" xfId="13831"/>
    <cellStyle name="Input 3 2 3 3 2 2" xfId="17722"/>
    <cellStyle name="Input 3 2 3 3 2 2 2" xfId="35745"/>
    <cellStyle name="Input 3 2 3 3 2 3" xfId="23383"/>
    <cellStyle name="Input 3 2 3 3 2 3 2" xfId="41447"/>
    <cellStyle name="Input 3 2 3 3 2 4" xfId="31843"/>
    <cellStyle name="Input 3 2 3 3 3" xfId="11067"/>
    <cellStyle name="Input 3 2 3 3 3 2" xfId="20573"/>
    <cellStyle name="Input 3 2 3 3 3 2 2" xfId="38596"/>
    <cellStyle name="Input 3 2 3 3 3 3" xfId="29000"/>
    <cellStyle name="Input 3 2 3 3 4" xfId="26183"/>
    <cellStyle name="Input 3 2 3 3 5" xfId="8397"/>
    <cellStyle name="Input 3 2 3 3 6" xfId="5943"/>
    <cellStyle name="Input 3 2 3 4" xfId="4169"/>
    <cellStyle name="Input 3 2 3 4 2" xfId="14442"/>
    <cellStyle name="Input 3 2 3 4 2 2" xfId="18333"/>
    <cellStyle name="Input 3 2 3 4 2 2 2" xfId="36356"/>
    <cellStyle name="Input 3 2 3 4 2 3" xfId="23994"/>
    <cellStyle name="Input 3 2 3 4 2 3 2" xfId="42058"/>
    <cellStyle name="Input 3 2 3 4 2 4" xfId="32454"/>
    <cellStyle name="Input 3 2 3 4 3" xfId="11678"/>
    <cellStyle name="Input 3 2 3 4 3 2" xfId="21184"/>
    <cellStyle name="Input 3 2 3 4 3 2 2" xfId="39207"/>
    <cellStyle name="Input 3 2 3 4 3 3" xfId="29611"/>
    <cellStyle name="Input 3 2 3 4 4" xfId="26794"/>
    <cellStyle name="Input 3 2 3 4 5" xfId="8994"/>
    <cellStyle name="Input 3 2 3 5" xfId="12433"/>
    <cellStyle name="Input 3 2 3 5 2" xfId="16284"/>
    <cellStyle name="Input 3 2 3 5 2 2" xfId="34307"/>
    <cellStyle name="Input 3 2 3 5 3" xfId="21945"/>
    <cellStyle name="Input 3 2 3 5 3 2" xfId="40009"/>
    <cellStyle name="Input 3 2 3 5 4" xfId="30405"/>
    <cellStyle name="Input 3 2 3 6" xfId="9752"/>
    <cellStyle name="Input 3 2 3 6 2" xfId="19135"/>
    <cellStyle name="Input 3 2 3 6 2 2" xfId="37158"/>
    <cellStyle name="Input 3 2 3 6 3" xfId="27562"/>
    <cellStyle name="Input 3 2 3 7" xfId="24750"/>
    <cellStyle name="Input 3 2 3 8" xfId="6985"/>
    <cellStyle name="Input 3 2 4" xfId="255"/>
    <cellStyle name="Input 3 2 4 2" xfId="2180"/>
    <cellStyle name="Input 3 2 4 2 2" xfId="13032"/>
    <cellStyle name="Input 3 2 4 2 2 2" xfId="16923"/>
    <cellStyle name="Input 3 2 4 2 2 2 2" xfId="34946"/>
    <cellStyle name="Input 3 2 4 2 2 3" xfId="22584"/>
    <cellStyle name="Input 3 2 4 2 2 3 2" xfId="40648"/>
    <cellStyle name="Input 3 2 4 2 2 4" xfId="31044"/>
    <cellStyle name="Input 3 2 4 2 3" xfId="10283"/>
    <cellStyle name="Input 3 2 4 2 3 2" xfId="19774"/>
    <cellStyle name="Input 3 2 4 2 3 2 2" xfId="37797"/>
    <cellStyle name="Input 3 2 4 2 3 3" xfId="28201"/>
    <cellStyle name="Input 3 2 4 2 4" xfId="25384"/>
    <cellStyle name="Input 3 2 4 2 5" xfId="7598"/>
    <cellStyle name="Input 3 2 4 2 6" xfId="5204"/>
    <cellStyle name="Input 3 2 4 3" xfId="3181"/>
    <cellStyle name="Input 3 2 4 3 2" xfId="13671"/>
    <cellStyle name="Input 3 2 4 3 2 2" xfId="17562"/>
    <cellStyle name="Input 3 2 4 3 2 2 2" xfId="35585"/>
    <cellStyle name="Input 3 2 4 3 2 3" xfId="23223"/>
    <cellStyle name="Input 3 2 4 3 2 3 2" xfId="41287"/>
    <cellStyle name="Input 3 2 4 3 2 4" xfId="31683"/>
    <cellStyle name="Input 3 2 4 3 3" xfId="10907"/>
    <cellStyle name="Input 3 2 4 3 3 2" xfId="20413"/>
    <cellStyle name="Input 3 2 4 3 3 2 2" xfId="38436"/>
    <cellStyle name="Input 3 2 4 3 3 3" xfId="28840"/>
    <cellStyle name="Input 3 2 4 3 4" xfId="26023"/>
    <cellStyle name="Input 3 2 4 3 5" xfId="8237"/>
    <cellStyle name="Input 3 2 4 3 6" xfId="5796"/>
    <cellStyle name="Input 3 2 4 4" xfId="4220"/>
    <cellStyle name="Input 3 2 4 4 2" xfId="14282"/>
    <cellStyle name="Input 3 2 4 4 2 2" xfId="18173"/>
    <cellStyle name="Input 3 2 4 4 2 2 2" xfId="36196"/>
    <cellStyle name="Input 3 2 4 4 2 3" xfId="23834"/>
    <cellStyle name="Input 3 2 4 4 2 3 2" xfId="41898"/>
    <cellStyle name="Input 3 2 4 4 2 4" xfId="32294"/>
    <cellStyle name="Input 3 2 4 4 3" xfId="11518"/>
    <cellStyle name="Input 3 2 4 4 3 2" xfId="21024"/>
    <cellStyle name="Input 3 2 4 4 3 2 2" xfId="39047"/>
    <cellStyle name="Input 3 2 4 4 3 3" xfId="29451"/>
    <cellStyle name="Input 3 2 4 4 4" xfId="26634"/>
    <cellStyle name="Input 3 2 4 4 5" xfId="8845"/>
    <cellStyle name="Input 3 2 4 5" xfId="12273"/>
    <cellStyle name="Input 3 2 4 5 2" xfId="16124"/>
    <cellStyle name="Input 3 2 4 5 2 2" xfId="34147"/>
    <cellStyle name="Input 3 2 4 5 3" xfId="21785"/>
    <cellStyle name="Input 3 2 4 5 3 2" xfId="39849"/>
    <cellStyle name="Input 3 2 4 5 4" xfId="30245"/>
    <cellStyle name="Input 3 2 4 6" xfId="9592"/>
    <cellStyle name="Input 3 2 4 6 2" xfId="18975"/>
    <cellStyle name="Input 3 2 4 6 2 2" xfId="36998"/>
    <cellStyle name="Input 3 2 4 6 3" xfId="27402"/>
    <cellStyle name="Input 3 2 4 7" xfId="24590"/>
    <cellStyle name="Input 3 2 4 8" xfId="6836"/>
    <cellStyle name="Input 3 2 5" xfId="203"/>
    <cellStyle name="Input 3 2 5 2" xfId="2231"/>
    <cellStyle name="Input 3 2 5 2 2" xfId="13472"/>
    <cellStyle name="Input 3 2 5 2 2 2" xfId="17363"/>
    <cellStyle name="Input 3 2 5 2 2 2 2" xfId="35386"/>
    <cellStyle name="Input 3 2 5 2 2 3" xfId="23024"/>
    <cellStyle name="Input 3 2 5 2 2 3 2" xfId="41088"/>
    <cellStyle name="Input 3 2 5 2 2 4" xfId="31484"/>
    <cellStyle name="Input 3 2 5 2 3" xfId="10723"/>
    <cellStyle name="Input 3 2 5 2 3 2" xfId="20214"/>
    <cellStyle name="Input 3 2 5 2 3 2 2" xfId="38237"/>
    <cellStyle name="Input 3 2 5 2 3 3" xfId="28641"/>
    <cellStyle name="Input 3 2 5 2 4" xfId="25824"/>
    <cellStyle name="Input 3 2 5 2 5" xfId="8038"/>
    <cellStyle name="Input 3 2 5 2 6" xfId="5641"/>
    <cellStyle name="Input 3 2 5 3" xfId="3233"/>
    <cellStyle name="Input 3 2 5 3 2" xfId="14111"/>
    <cellStyle name="Input 3 2 5 3 2 2" xfId="18002"/>
    <cellStyle name="Input 3 2 5 3 2 2 2" xfId="36025"/>
    <cellStyle name="Input 3 2 5 3 2 3" xfId="23663"/>
    <cellStyle name="Input 3 2 5 3 2 3 2" xfId="41727"/>
    <cellStyle name="Input 3 2 5 3 2 4" xfId="32123"/>
    <cellStyle name="Input 3 2 5 3 3" xfId="11347"/>
    <cellStyle name="Input 3 2 5 3 3 2" xfId="20853"/>
    <cellStyle name="Input 3 2 5 3 3 2 2" xfId="38876"/>
    <cellStyle name="Input 3 2 5 3 3 3" xfId="29280"/>
    <cellStyle name="Input 3 2 5 3 4" xfId="26463"/>
    <cellStyle name="Input 3 2 5 3 5" xfId="8677"/>
    <cellStyle name="Input 3 2 5 3 6" xfId="6100"/>
    <cellStyle name="Input 3 2 5 4" xfId="4272"/>
    <cellStyle name="Input 3 2 5 4 2" xfId="14722"/>
    <cellStyle name="Input 3 2 5 4 2 2" xfId="18613"/>
    <cellStyle name="Input 3 2 5 4 2 2 2" xfId="36636"/>
    <cellStyle name="Input 3 2 5 4 2 3" xfId="24274"/>
    <cellStyle name="Input 3 2 5 4 2 3 2" xfId="42338"/>
    <cellStyle name="Input 3 2 5 4 2 4" xfId="32734"/>
    <cellStyle name="Input 3 2 5 4 3" xfId="11958"/>
    <cellStyle name="Input 3 2 5 4 3 2" xfId="21464"/>
    <cellStyle name="Input 3 2 5 4 3 2 2" xfId="39487"/>
    <cellStyle name="Input 3 2 5 4 3 3" xfId="29891"/>
    <cellStyle name="Input 3 2 5 4 4" xfId="27074"/>
    <cellStyle name="Input 3 2 5 4 5" xfId="9258"/>
    <cellStyle name="Input 3 2 5 5" xfId="12673"/>
    <cellStyle name="Input 3 2 5 5 2" xfId="16564"/>
    <cellStyle name="Input 3 2 5 5 2 2" xfId="34587"/>
    <cellStyle name="Input 3 2 5 5 3" xfId="22225"/>
    <cellStyle name="Input 3 2 5 5 3 2" xfId="40289"/>
    <cellStyle name="Input 3 2 5 5 4" xfId="30685"/>
    <cellStyle name="Input 3 2 5 6" xfId="10032"/>
    <cellStyle name="Input 3 2 5 6 2" xfId="19415"/>
    <cellStyle name="Input 3 2 5 6 2 2" xfId="37438"/>
    <cellStyle name="Input 3 2 5 6 3" xfId="27842"/>
    <cellStyle name="Input 3 2 5 7" xfId="25030"/>
    <cellStyle name="Input 3 2 5 8" xfId="7249"/>
    <cellStyle name="Input 3 2 6" xfId="134"/>
    <cellStyle name="Input 3 2 6 2" xfId="2300"/>
    <cellStyle name="Input 3 2 6 2 2" xfId="13127"/>
    <cellStyle name="Input 3 2 6 2 2 2" xfId="17018"/>
    <cellStyle name="Input 3 2 6 2 2 2 2" xfId="35041"/>
    <cellStyle name="Input 3 2 6 2 2 3" xfId="22679"/>
    <cellStyle name="Input 3 2 6 2 2 3 2" xfId="40743"/>
    <cellStyle name="Input 3 2 6 2 2 4" xfId="31139"/>
    <cellStyle name="Input 3 2 6 2 3" xfId="10378"/>
    <cellStyle name="Input 3 2 6 2 3 2" xfId="19869"/>
    <cellStyle name="Input 3 2 6 2 3 2 2" xfId="37892"/>
    <cellStyle name="Input 3 2 6 2 3 3" xfId="28296"/>
    <cellStyle name="Input 3 2 6 2 4" xfId="25479"/>
    <cellStyle name="Input 3 2 6 2 5" xfId="7693"/>
    <cellStyle name="Input 3 2 6 2 6" xfId="5298"/>
    <cellStyle name="Input 3 2 6 3" xfId="3284"/>
    <cellStyle name="Input 3 2 6 3 2" xfId="13766"/>
    <cellStyle name="Input 3 2 6 3 2 2" xfId="17657"/>
    <cellStyle name="Input 3 2 6 3 2 2 2" xfId="35680"/>
    <cellStyle name="Input 3 2 6 3 2 3" xfId="23318"/>
    <cellStyle name="Input 3 2 6 3 2 3 2" xfId="41382"/>
    <cellStyle name="Input 3 2 6 3 2 4" xfId="31778"/>
    <cellStyle name="Input 3 2 6 3 3" xfId="11002"/>
    <cellStyle name="Input 3 2 6 3 3 2" xfId="20508"/>
    <cellStyle name="Input 3 2 6 3 3 2 2" xfId="38531"/>
    <cellStyle name="Input 3 2 6 3 3 3" xfId="28935"/>
    <cellStyle name="Input 3 2 6 3 4" xfId="26118"/>
    <cellStyle name="Input 3 2 6 3 5" xfId="8332"/>
    <cellStyle name="Input 3 2 6 3 6" xfId="5880"/>
    <cellStyle name="Input 3 2 6 4" xfId="4323"/>
    <cellStyle name="Input 3 2 6 4 2" xfId="14377"/>
    <cellStyle name="Input 3 2 6 4 2 2" xfId="18268"/>
    <cellStyle name="Input 3 2 6 4 2 2 2" xfId="36291"/>
    <cellStyle name="Input 3 2 6 4 2 3" xfId="23929"/>
    <cellStyle name="Input 3 2 6 4 2 3 2" xfId="41993"/>
    <cellStyle name="Input 3 2 6 4 2 4" xfId="32389"/>
    <cellStyle name="Input 3 2 6 4 3" xfId="11613"/>
    <cellStyle name="Input 3 2 6 4 3 2" xfId="21119"/>
    <cellStyle name="Input 3 2 6 4 3 2 2" xfId="39142"/>
    <cellStyle name="Input 3 2 6 4 3 3" xfId="29546"/>
    <cellStyle name="Input 3 2 6 4 4" xfId="26729"/>
    <cellStyle name="Input 3 2 6 4 5" xfId="8934"/>
    <cellStyle name="Input 3 2 6 5" xfId="12368"/>
    <cellStyle name="Input 3 2 6 5 2" xfId="16219"/>
    <cellStyle name="Input 3 2 6 5 2 2" xfId="34242"/>
    <cellStyle name="Input 3 2 6 5 3" xfId="21880"/>
    <cellStyle name="Input 3 2 6 5 3 2" xfId="39944"/>
    <cellStyle name="Input 3 2 6 5 4" xfId="30340"/>
    <cellStyle name="Input 3 2 6 6" xfId="9687"/>
    <cellStyle name="Input 3 2 6 6 2" xfId="19070"/>
    <cellStyle name="Input 3 2 6 6 2 2" xfId="37093"/>
    <cellStyle name="Input 3 2 6 6 3" xfId="27497"/>
    <cellStyle name="Input 3 2 6 7" xfId="24685"/>
    <cellStyle name="Input 3 2 6 8" xfId="6925"/>
    <cellStyle name="Input 3 2 7" xfId="1037"/>
    <cellStyle name="Input 3 2 7 2" xfId="3361"/>
    <cellStyle name="Input 3 2 7 2 2" xfId="16798"/>
    <cellStyle name="Input 3 2 7 2 2 2" xfId="34821"/>
    <cellStyle name="Input 3 2 7 2 3" xfId="22459"/>
    <cellStyle name="Input 3 2 7 2 3 2" xfId="40523"/>
    <cellStyle name="Input 3 2 7 2 4" xfId="30919"/>
    <cellStyle name="Input 3 2 7 2 5" xfId="12907"/>
    <cellStyle name="Input 3 2 7 3" xfId="4400"/>
    <cellStyle name="Input 3 2 7 3 2" xfId="19649"/>
    <cellStyle name="Input 3 2 7 3 2 2" xfId="37672"/>
    <cellStyle name="Input 3 2 7 3 3" xfId="28076"/>
    <cellStyle name="Input 3 2 7 4" xfId="25259"/>
    <cellStyle name="Input 3 2 7 5" xfId="7473"/>
    <cellStyle name="Input 3 2 8" xfId="1893"/>
    <cellStyle name="Input 3 2 8 2" xfId="3412"/>
    <cellStyle name="Input 3 2 8 2 2" xfId="16681"/>
    <cellStyle name="Input 3 2 8 2 2 2" xfId="34704"/>
    <cellStyle name="Input 3 2 8 2 3" xfId="22342"/>
    <cellStyle name="Input 3 2 8 2 3 2" xfId="40406"/>
    <cellStyle name="Input 3 2 8 2 4" xfId="30802"/>
    <cellStyle name="Input 3 2 8 2 5" xfId="12790"/>
    <cellStyle name="Input 3 2 8 3" xfId="4451"/>
    <cellStyle name="Input 3 2 8 3 2" xfId="19532"/>
    <cellStyle name="Input 3 2 8 3 2 2" xfId="37555"/>
    <cellStyle name="Input 3 2 8 3 3" xfId="27959"/>
    <cellStyle name="Input 3 2 8 4" xfId="25144"/>
    <cellStyle name="Input 3 2 8 5" xfId="7356"/>
    <cellStyle name="Input 3 2 9" xfId="2376"/>
    <cellStyle name="Input 3 2 9 2" xfId="3479"/>
    <cellStyle name="Input 3 2 9 2 2" xfId="16886"/>
    <cellStyle name="Input 3 2 9 2 2 2" xfId="34909"/>
    <cellStyle name="Input 3 2 9 2 3" xfId="22547"/>
    <cellStyle name="Input 3 2 9 2 3 2" xfId="40611"/>
    <cellStyle name="Input 3 2 9 2 4" xfId="31007"/>
    <cellStyle name="Input 3 2 9 2 5" xfId="12995"/>
    <cellStyle name="Input 3 2 9 3" xfId="4518"/>
    <cellStyle name="Input 3 2 9 3 2" xfId="19737"/>
    <cellStyle name="Input 3 2 9 3 2 2" xfId="37760"/>
    <cellStyle name="Input 3 2 9 3 3" xfId="28164"/>
    <cellStyle name="Input 3 2 9 4" xfId="25347"/>
    <cellStyle name="Input 3 2 9 5" xfId="7561"/>
    <cellStyle name="Input 3 3" xfId="1666"/>
    <cellStyle name="Input 3 3 10" xfId="2459"/>
    <cellStyle name="Input 3 3 10 2" xfId="3539"/>
    <cellStyle name="Input 3 3 10 2 2" xfId="34022"/>
    <cellStyle name="Input 3 3 10 2 3" xfId="15999"/>
    <cellStyle name="Input 3 3 10 3" xfId="4578"/>
    <cellStyle name="Input 3 3 10 3 2" xfId="39724"/>
    <cellStyle name="Input 3 3 10 4" xfId="30120"/>
    <cellStyle name="Input 3 3 11" xfId="2627"/>
    <cellStyle name="Input 3 3 11 2" xfId="3640"/>
    <cellStyle name="Input 3 3 11 2 2" xfId="36873"/>
    <cellStyle name="Input 3 3 11 2 3" xfId="18850"/>
    <cellStyle name="Input 3 3 11 3" xfId="4678"/>
    <cellStyle name="Input 3 3 12" xfId="2723"/>
    <cellStyle name="Input 3 3 12 2" xfId="3732"/>
    <cellStyle name="Input 3 3 12 3" xfId="4770"/>
    <cellStyle name="Input 3 3 13" xfId="3829"/>
    <cellStyle name="Input 3 3 13 2" xfId="4867"/>
    <cellStyle name="Input 3 3 13 3" xfId="6718"/>
    <cellStyle name="Input 3 3 14" xfId="2977"/>
    <cellStyle name="Input 3 3 14 2" xfId="4016"/>
    <cellStyle name="Input 3 3 15" xfId="2871"/>
    <cellStyle name="Input 3 3 16" xfId="2842"/>
    <cellStyle name="Input 3 3 2" xfId="1939"/>
    <cellStyle name="Input 3 3 2 2" xfId="779"/>
    <cellStyle name="Input 3 3 2 2 2" xfId="13235"/>
    <cellStyle name="Input 3 3 2 2 2 2" xfId="17126"/>
    <cellStyle name="Input 3 3 2 2 2 2 2" xfId="35149"/>
    <cellStyle name="Input 3 3 2 2 2 3" xfId="22787"/>
    <cellStyle name="Input 3 3 2 2 2 3 2" xfId="40851"/>
    <cellStyle name="Input 3 3 2 2 2 4" xfId="31247"/>
    <cellStyle name="Input 3 3 2 2 3" xfId="10486"/>
    <cellStyle name="Input 3 3 2 2 3 2" xfId="19977"/>
    <cellStyle name="Input 3 3 2 2 3 2 2" xfId="38000"/>
    <cellStyle name="Input 3 3 2 2 3 3" xfId="28404"/>
    <cellStyle name="Input 3 3 2 2 4" xfId="25587"/>
    <cellStyle name="Input 3 3 2 2 5" xfId="7801"/>
    <cellStyle name="Input 3 3 2 2 6" xfId="5406"/>
    <cellStyle name="Input 3 3 2 3" xfId="2051"/>
    <cellStyle name="Input 3 3 2 3 2" xfId="13874"/>
    <cellStyle name="Input 3 3 2 3 2 2" xfId="17765"/>
    <cellStyle name="Input 3 3 2 3 2 2 2" xfId="35788"/>
    <cellStyle name="Input 3 3 2 3 2 3" xfId="23426"/>
    <cellStyle name="Input 3 3 2 3 2 3 2" xfId="41490"/>
    <cellStyle name="Input 3 3 2 3 2 4" xfId="31886"/>
    <cellStyle name="Input 3 3 2 3 3" xfId="11110"/>
    <cellStyle name="Input 3 3 2 3 3 2" xfId="20616"/>
    <cellStyle name="Input 3 3 2 3 3 2 2" xfId="38639"/>
    <cellStyle name="Input 3 3 2 3 3 3" xfId="29043"/>
    <cellStyle name="Input 3 3 2 3 4" xfId="26226"/>
    <cellStyle name="Input 3 3 2 3 5" xfId="8440"/>
    <cellStyle name="Input 3 3 2 3 6" xfId="5985"/>
    <cellStyle name="Input 3 3 2 4" xfId="3071"/>
    <cellStyle name="Input 3 3 2 4 2" xfId="14485"/>
    <cellStyle name="Input 3 3 2 4 2 2" xfId="18376"/>
    <cellStyle name="Input 3 3 2 4 2 2 2" xfId="36399"/>
    <cellStyle name="Input 3 3 2 4 2 3" xfId="24037"/>
    <cellStyle name="Input 3 3 2 4 2 3 2" xfId="42101"/>
    <cellStyle name="Input 3 3 2 4 2 4" xfId="32497"/>
    <cellStyle name="Input 3 3 2 4 3" xfId="11721"/>
    <cellStyle name="Input 3 3 2 4 3 2" xfId="21227"/>
    <cellStyle name="Input 3 3 2 4 3 2 2" xfId="39250"/>
    <cellStyle name="Input 3 3 2 4 3 3" xfId="29654"/>
    <cellStyle name="Input 3 3 2 4 4" xfId="26837"/>
    <cellStyle name="Input 3 3 2 4 5" xfId="9035"/>
    <cellStyle name="Input 3 3 2 4 6" xfId="6253"/>
    <cellStyle name="Input 3 3 2 5" xfId="4110"/>
    <cellStyle name="Input 3 3 2 5 2" xfId="16327"/>
    <cellStyle name="Input 3 3 2 5 2 2" xfId="34350"/>
    <cellStyle name="Input 3 3 2 5 3" xfId="21988"/>
    <cellStyle name="Input 3 3 2 5 3 2" xfId="40052"/>
    <cellStyle name="Input 3 3 2 5 4" xfId="30448"/>
    <cellStyle name="Input 3 3 2 6" xfId="9795"/>
    <cellStyle name="Input 3 3 2 6 2" xfId="19178"/>
    <cellStyle name="Input 3 3 2 6 2 2" xfId="37201"/>
    <cellStyle name="Input 3 3 2 6 3" xfId="27605"/>
    <cellStyle name="Input 3 3 2 7" xfId="24793"/>
    <cellStyle name="Input 3 3 2 8" xfId="7026"/>
    <cellStyle name="Input 3 3 3" xfId="726"/>
    <cellStyle name="Input 3 3 3 2" xfId="2102"/>
    <cellStyle name="Input 3 3 3 2 2" xfId="13198"/>
    <cellStyle name="Input 3 3 3 2 2 2" xfId="17089"/>
    <cellStyle name="Input 3 3 3 2 2 2 2" xfId="35112"/>
    <cellStyle name="Input 3 3 3 2 2 3" xfId="22750"/>
    <cellStyle name="Input 3 3 3 2 2 3 2" xfId="40814"/>
    <cellStyle name="Input 3 3 3 2 2 4" xfId="31210"/>
    <cellStyle name="Input 3 3 3 2 3" xfId="10449"/>
    <cellStyle name="Input 3 3 3 2 3 2" xfId="19940"/>
    <cellStyle name="Input 3 3 3 2 3 2 2" xfId="37963"/>
    <cellStyle name="Input 3 3 3 2 3 3" xfId="28367"/>
    <cellStyle name="Input 3 3 3 2 4" xfId="25550"/>
    <cellStyle name="Input 3 3 3 2 5" xfId="7764"/>
    <cellStyle name="Input 3 3 3 2 6" xfId="5369"/>
    <cellStyle name="Input 3 3 3 3" xfId="3121"/>
    <cellStyle name="Input 3 3 3 3 2" xfId="13837"/>
    <cellStyle name="Input 3 3 3 3 2 2" xfId="17728"/>
    <cellStyle name="Input 3 3 3 3 2 2 2" xfId="35751"/>
    <cellStyle name="Input 3 3 3 3 2 3" xfId="23389"/>
    <cellStyle name="Input 3 3 3 3 2 3 2" xfId="41453"/>
    <cellStyle name="Input 3 3 3 3 2 4" xfId="31849"/>
    <cellStyle name="Input 3 3 3 3 3" xfId="11073"/>
    <cellStyle name="Input 3 3 3 3 3 2" xfId="20579"/>
    <cellStyle name="Input 3 3 3 3 3 2 2" xfId="38602"/>
    <cellStyle name="Input 3 3 3 3 3 3" xfId="29006"/>
    <cellStyle name="Input 3 3 3 3 4" xfId="26189"/>
    <cellStyle name="Input 3 3 3 3 5" xfId="8403"/>
    <cellStyle name="Input 3 3 3 3 6" xfId="5949"/>
    <cellStyle name="Input 3 3 3 4" xfId="4160"/>
    <cellStyle name="Input 3 3 3 4 2" xfId="14448"/>
    <cellStyle name="Input 3 3 3 4 2 2" xfId="18339"/>
    <cellStyle name="Input 3 3 3 4 2 2 2" xfId="36362"/>
    <cellStyle name="Input 3 3 3 4 2 3" xfId="24000"/>
    <cellStyle name="Input 3 3 3 4 2 3 2" xfId="42064"/>
    <cellStyle name="Input 3 3 3 4 2 4" xfId="32460"/>
    <cellStyle name="Input 3 3 3 4 3" xfId="11684"/>
    <cellStyle name="Input 3 3 3 4 3 2" xfId="21190"/>
    <cellStyle name="Input 3 3 3 4 3 2 2" xfId="39213"/>
    <cellStyle name="Input 3 3 3 4 3 3" xfId="29617"/>
    <cellStyle name="Input 3 3 3 4 4" xfId="26800"/>
    <cellStyle name="Input 3 3 3 4 5" xfId="9000"/>
    <cellStyle name="Input 3 3 3 5" xfId="12439"/>
    <cellStyle name="Input 3 3 3 5 2" xfId="16290"/>
    <cellStyle name="Input 3 3 3 5 2 2" xfId="34313"/>
    <cellStyle name="Input 3 3 3 5 3" xfId="21951"/>
    <cellStyle name="Input 3 3 3 5 3 2" xfId="40015"/>
    <cellStyle name="Input 3 3 3 5 4" xfId="30411"/>
    <cellStyle name="Input 3 3 3 6" xfId="9758"/>
    <cellStyle name="Input 3 3 3 6 2" xfId="19141"/>
    <cellStyle name="Input 3 3 3 6 2 2" xfId="37164"/>
    <cellStyle name="Input 3 3 3 6 3" xfId="27568"/>
    <cellStyle name="Input 3 3 3 7" xfId="24756"/>
    <cellStyle name="Input 3 3 3 8" xfId="6991"/>
    <cellStyle name="Input 3 3 4" xfId="264"/>
    <cellStyle name="Input 3 3 4 2" xfId="2171"/>
    <cellStyle name="Input 3 3 4 2 2" xfId="13160"/>
    <cellStyle name="Input 3 3 4 2 2 2" xfId="17051"/>
    <cellStyle name="Input 3 3 4 2 2 2 2" xfId="35074"/>
    <cellStyle name="Input 3 3 4 2 2 3" xfId="22712"/>
    <cellStyle name="Input 3 3 4 2 2 3 2" xfId="40776"/>
    <cellStyle name="Input 3 3 4 2 2 4" xfId="31172"/>
    <cellStyle name="Input 3 3 4 2 3" xfId="10411"/>
    <cellStyle name="Input 3 3 4 2 3 2" xfId="19902"/>
    <cellStyle name="Input 3 3 4 2 3 2 2" xfId="37925"/>
    <cellStyle name="Input 3 3 4 2 3 3" xfId="28329"/>
    <cellStyle name="Input 3 3 4 2 4" xfId="25512"/>
    <cellStyle name="Input 3 3 4 2 5" xfId="7726"/>
    <cellStyle name="Input 3 3 4 2 6" xfId="5331"/>
    <cellStyle name="Input 3 3 4 3" xfId="3172"/>
    <cellStyle name="Input 3 3 4 3 2" xfId="13799"/>
    <cellStyle name="Input 3 3 4 3 2 2" xfId="17690"/>
    <cellStyle name="Input 3 3 4 3 2 2 2" xfId="35713"/>
    <cellStyle name="Input 3 3 4 3 2 3" xfId="23351"/>
    <cellStyle name="Input 3 3 4 3 2 3 2" xfId="41415"/>
    <cellStyle name="Input 3 3 4 3 2 4" xfId="31811"/>
    <cellStyle name="Input 3 3 4 3 3" xfId="11035"/>
    <cellStyle name="Input 3 3 4 3 3 2" xfId="20541"/>
    <cellStyle name="Input 3 3 4 3 3 2 2" xfId="38564"/>
    <cellStyle name="Input 3 3 4 3 3 3" xfId="28968"/>
    <cellStyle name="Input 3 3 4 3 4" xfId="26151"/>
    <cellStyle name="Input 3 3 4 3 5" xfId="8365"/>
    <cellStyle name="Input 3 3 4 3 6" xfId="5913"/>
    <cellStyle name="Input 3 3 4 4" xfId="4211"/>
    <cellStyle name="Input 3 3 4 4 2" xfId="14410"/>
    <cellStyle name="Input 3 3 4 4 2 2" xfId="18301"/>
    <cellStyle name="Input 3 3 4 4 2 2 2" xfId="36324"/>
    <cellStyle name="Input 3 3 4 4 2 3" xfId="23962"/>
    <cellStyle name="Input 3 3 4 4 2 3 2" xfId="42026"/>
    <cellStyle name="Input 3 3 4 4 2 4" xfId="32422"/>
    <cellStyle name="Input 3 3 4 4 3" xfId="11646"/>
    <cellStyle name="Input 3 3 4 4 3 2" xfId="21152"/>
    <cellStyle name="Input 3 3 4 4 3 2 2" xfId="39175"/>
    <cellStyle name="Input 3 3 4 4 3 3" xfId="29579"/>
    <cellStyle name="Input 3 3 4 4 4" xfId="26762"/>
    <cellStyle name="Input 3 3 4 4 5" xfId="8964"/>
    <cellStyle name="Input 3 3 4 5" xfId="12401"/>
    <cellStyle name="Input 3 3 4 5 2" xfId="16252"/>
    <cellStyle name="Input 3 3 4 5 2 2" xfId="34275"/>
    <cellStyle name="Input 3 3 4 5 3" xfId="21913"/>
    <cellStyle name="Input 3 3 4 5 3 2" xfId="39977"/>
    <cellStyle name="Input 3 3 4 5 4" xfId="30373"/>
    <cellStyle name="Input 3 3 4 6" xfId="9720"/>
    <cellStyle name="Input 3 3 4 6 2" xfId="19103"/>
    <cellStyle name="Input 3 3 4 6 2 2" xfId="37126"/>
    <cellStyle name="Input 3 3 4 6 3" xfId="27530"/>
    <cellStyle name="Input 3 3 4 7" xfId="24718"/>
    <cellStyle name="Input 3 3 4 8" xfId="6955"/>
    <cellStyle name="Input 3 3 5" xfId="213"/>
    <cellStyle name="Input 3 3 5 2" xfId="2222"/>
    <cellStyle name="Input 3 3 5 2 2" xfId="13402"/>
    <cellStyle name="Input 3 3 5 2 2 2" xfId="17293"/>
    <cellStyle name="Input 3 3 5 2 2 2 2" xfId="35316"/>
    <cellStyle name="Input 3 3 5 2 2 3" xfId="22954"/>
    <cellStyle name="Input 3 3 5 2 2 3 2" xfId="41018"/>
    <cellStyle name="Input 3 3 5 2 2 4" xfId="31414"/>
    <cellStyle name="Input 3 3 5 2 3" xfId="10653"/>
    <cellStyle name="Input 3 3 5 2 3 2" xfId="20144"/>
    <cellStyle name="Input 3 3 5 2 3 2 2" xfId="38167"/>
    <cellStyle name="Input 3 3 5 2 3 3" xfId="28571"/>
    <cellStyle name="Input 3 3 5 2 4" xfId="25754"/>
    <cellStyle name="Input 3 3 5 2 5" xfId="7968"/>
    <cellStyle name="Input 3 3 5 2 6" xfId="5573"/>
    <cellStyle name="Input 3 3 5 3" xfId="3223"/>
    <cellStyle name="Input 3 3 5 3 2" xfId="14041"/>
    <cellStyle name="Input 3 3 5 3 2 2" xfId="17932"/>
    <cellStyle name="Input 3 3 5 3 2 2 2" xfId="35955"/>
    <cellStyle name="Input 3 3 5 3 2 3" xfId="23593"/>
    <cellStyle name="Input 3 3 5 3 2 3 2" xfId="41657"/>
    <cellStyle name="Input 3 3 5 3 2 4" xfId="32053"/>
    <cellStyle name="Input 3 3 5 3 3" xfId="11277"/>
    <cellStyle name="Input 3 3 5 3 3 2" xfId="20783"/>
    <cellStyle name="Input 3 3 5 3 3 2 2" xfId="38806"/>
    <cellStyle name="Input 3 3 5 3 3 3" xfId="29210"/>
    <cellStyle name="Input 3 3 5 3 4" xfId="26393"/>
    <cellStyle name="Input 3 3 5 3 5" xfId="8607"/>
    <cellStyle name="Input 3 3 5 3 6" xfId="6072"/>
    <cellStyle name="Input 3 3 5 4" xfId="4262"/>
    <cellStyle name="Input 3 3 5 4 2" xfId="14652"/>
    <cellStyle name="Input 3 3 5 4 2 2" xfId="18543"/>
    <cellStyle name="Input 3 3 5 4 2 2 2" xfId="36566"/>
    <cellStyle name="Input 3 3 5 4 2 3" xfId="24204"/>
    <cellStyle name="Input 3 3 5 4 2 3 2" xfId="42268"/>
    <cellStyle name="Input 3 3 5 4 2 4" xfId="32664"/>
    <cellStyle name="Input 3 3 5 4 3" xfId="11888"/>
    <cellStyle name="Input 3 3 5 4 3 2" xfId="21394"/>
    <cellStyle name="Input 3 3 5 4 3 2 2" xfId="39417"/>
    <cellStyle name="Input 3 3 5 4 3 3" xfId="29821"/>
    <cellStyle name="Input 3 3 5 4 4" xfId="27004"/>
    <cellStyle name="Input 3 3 5 4 5" xfId="9193"/>
    <cellStyle name="Input 3 3 5 5" xfId="12603"/>
    <cellStyle name="Input 3 3 5 5 2" xfId="16494"/>
    <cellStyle name="Input 3 3 5 5 2 2" xfId="34517"/>
    <cellStyle name="Input 3 3 5 5 3" xfId="22155"/>
    <cellStyle name="Input 3 3 5 5 3 2" xfId="40219"/>
    <cellStyle name="Input 3 3 5 5 4" xfId="30615"/>
    <cellStyle name="Input 3 3 5 6" xfId="9962"/>
    <cellStyle name="Input 3 3 5 6 2" xfId="19345"/>
    <cellStyle name="Input 3 3 5 6 2 2" xfId="37368"/>
    <cellStyle name="Input 3 3 5 6 3" xfId="27772"/>
    <cellStyle name="Input 3 3 5 7" xfId="24960"/>
    <cellStyle name="Input 3 3 5 8" xfId="7184"/>
    <cellStyle name="Input 3 3 6" xfId="143"/>
    <cellStyle name="Input 3 3 6 2" xfId="2291"/>
    <cellStyle name="Input 3 3 6 2 2" xfId="13130"/>
    <cellStyle name="Input 3 3 6 2 2 2" xfId="17021"/>
    <cellStyle name="Input 3 3 6 2 2 2 2" xfId="35044"/>
    <cellStyle name="Input 3 3 6 2 2 3" xfId="22682"/>
    <cellStyle name="Input 3 3 6 2 2 3 2" xfId="40746"/>
    <cellStyle name="Input 3 3 6 2 2 4" xfId="31142"/>
    <cellStyle name="Input 3 3 6 2 3" xfId="10381"/>
    <cellStyle name="Input 3 3 6 2 3 2" xfId="19872"/>
    <cellStyle name="Input 3 3 6 2 3 2 2" xfId="37895"/>
    <cellStyle name="Input 3 3 6 2 3 3" xfId="28299"/>
    <cellStyle name="Input 3 3 6 2 4" xfId="25482"/>
    <cellStyle name="Input 3 3 6 2 5" xfId="7696"/>
    <cellStyle name="Input 3 3 6 2 6" xfId="5301"/>
    <cellStyle name="Input 3 3 6 3" xfId="3275"/>
    <cellStyle name="Input 3 3 6 3 2" xfId="13769"/>
    <cellStyle name="Input 3 3 6 3 2 2" xfId="17660"/>
    <cellStyle name="Input 3 3 6 3 2 2 2" xfId="35683"/>
    <cellStyle name="Input 3 3 6 3 2 3" xfId="23321"/>
    <cellStyle name="Input 3 3 6 3 2 3 2" xfId="41385"/>
    <cellStyle name="Input 3 3 6 3 2 4" xfId="31781"/>
    <cellStyle name="Input 3 3 6 3 3" xfId="11005"/>
    <cellStyle name="Input 3 3 6 3 3 2" xfId="20511"/>
    <cellStyle name="Input 3 3 6 3 3 2 2" xfId="38534"/>
    <cellStyle name="Input 3 3 6 3 3 3" xfId="28938"/>
    <cellStyle name="Input 3 3 6 3 4" xfId="26121"/>
    <cellStyle name="Input 3 3 6 3 5" xfId="8335"/>
    <cellStyle name="Input 3 3 6 3 6" xfId="5883"/>
    <cellStyle name="Input 3 3 6 4" xfId="4314"/>
    <cellStyle name="Input 3 3 6 4 2" xfId="14380"/>
    <cellStyle name="Input 3 3 6 4 2 2" xfId="18271"/>
    <cellStyle name="Input 3 3 6 4 2 2 2" xfId="36294"/>
    <cellStyle name="Input 3 3 6 4 2 3" xfId="23932"/>
    <cellStyle name="Input 3 3 6 4 2 3 2" xfId="41996"/>
    <cellStyle name="Input 3 3 6 4 2 4" xfId="32392"/>
    <cellStyle name="Input 3 3 6 4 3" xfId="11616"/>
    <cellStyle name="Input 3 3 6 4 3 2" xfId="21122"/>
    <cellStyle name="Input 3 3 6 4 3 2 2" xfId="39145"/>
    <cellStyle name="Input 3 3 6 4 3 3" xfId="29549"/>
    <cellStyle name="Input 3 3 6 4 4" xfId="26732"/>
    <cellStyle name="Input 3 3 6 4 5" xfId="8937"/>
    <cellStyle name="Input 3 3 6 5" xfId="12371"/>
    <cellStyle name="Input 3 3 6 5 2" xfId="16222"/>
    <cellStyle name="Input 3 3 6 5 2 2" xfId="34245"/>
    <cellStyle name="Input 3 3 6 5 3" xfId="21883"/>
    <cellStyle name="Input 3 3 6 5 3 2" xfId="39947"/>
    <cellStyle name="Input 3 3 6 5 4" xfId="30343"/>
    <cellStyle name="Input 3 3 6 6" xfId="9690"/>
    <cellStyle name="Input 3 3 6 6 2" xfId="19073"/>
    <cellStyle name="Input 3 3 6 6 2 2" xfId="37096"/>
    <cellStyle name="Input 3 3 6 6 3" xfId="27500"/>
    <cellStyle name="Input 3 3 6 7" xfId="24688"/>
    <cellStyle name="Input 3 3 6 8" xfId="6928"/>
    <cellStyle name="Input 3 3 7" xfId="1049"/>
    <cellStyle name="Input 3 3 7 2" xfId="3351"/>
    <cellStyle name="Input 3 3 7 2 2" xfId="16789"/>
    <cellStyle name="Input 3 3 7 2 2 2" xfId="34812"/>
    <cellStyle name="Input 3 3 7 2 3" xfId="22450"/>
    <cellStyle name="Input 3 3 7 2 3 2" xfId="40514"/>
    <cellStyle name="Input 3 3 7 2 4" xfId="30910"/>
    <cellStyle name="Input 3 3 7 2 5" xfId="12898"/>
    <cellStyle name="Input 3 3 7 3" xfId="4390"/>
    <cellStyle name="Input 3 3 7 3 2" xfId="19640"/>
    <cellStyle name="Input 3 3 7 3 2 2" xfId="37663"/>
    <cellStyle name="Input 3 3 7 3 3" xfId="28067"/>
    <cellStyle name="Input 3 3 7 4" xfId="25250"/>
    <cellStyle name="Input 3 3 7 5" xfId="7464"/>
    <cellStyle name="Input 3 3 8" xfId="1936"/>
    <cellStyle name="Input 3 3 8 2" xfId="3403"/>
    <cellStyle name="Input 3 3 8 2 2" xfId="16745"/>
    <cellStyle name="Input 3 3 8 2 2 2" xfId="34768"/>
    <cellStyle name="Input 3 3 8 2 3" xfId="22406"/>
    <cellStyle name="Input 3 3 8 2 3 2" xfId="40470"/>
    <cellStyle name="Input 3 3 8 2 4" xfId="30866"/>
    <cellStyle name="Input 3 3 8 2 5" xfId="12854"/>
    <cellStyle name="Input 3 3 8 3" xfId="4442"/>
    <cellStyle name="Input 3 3 8 3 2" xfId="19596"/>
    <cellStyle name="Input 3 3 8 3 2 2" xfId="37619"/>
    <cellStyle name="Input 3 3 8 3 3" xfId="28023"/>
    <cellStyle name="Input 3 3 8 4" xfId="25206"/>
    <cellStyle name="Input 3 3 8 5" xfId="7420"/>
    <cellStyle name="Input 3 3 9" xfId="2366"/>
    <cellStyle name="Input 3 3 9 2" xfId="3470"/>
    <cellStyle name="Input 3 3 9 2 2" xfId="16687"/>
    <cellStyle name="Input 3 3 9 2 2 2" xfId="34710"/>
    <cellStyle name="Input 3 3 9 2 3" xfId="22348"/>
    <cellStyle name="Input 3 3 9 2 3 2" xfId="40412"/>
    <cellStyle name="Input 3 3 9 2 4" xfId="30808"/>
    <cellStyle name="Input 3 3 9 2 5" xfId="12796"/>
    <cellStyle name="Input 3 3 9 3" xfId="4509"/>
    <cellStyle name="Input 3 3 9 3 2" xfId="19538"/>
    <cellStyle name="Input 3 3 9 3 2 2" xfId="37561"/>
    <cellStyle name="Input 3 3 9 3 3" xfId="27965"/>
    <cellStyle name="Input 3 3 9 4" xfId="25148"/>
    <cellStyle name="Input 3 3 9 5" xfId="7362"/>
    <cellStyle name="Input 3 4" xfId="1903"/>
    <cellStyle name="Input 3 4 10" xfId="12216"/>
    <cellStyle name="Input 3 4 10 2" xfId="16067"/>
    <cellStyle name="Input 3 4 10 2 2" xfId="34090"/>
    <cellStyle name="Input 3 4 10 3" xfId="21728"/>
    <cellStyle name="Input 3 4 10 3 2" xfId="39792"/>
    <cellStyle name="Input 3 4 10 4" xfId="30188"/>
    <cellStyle name="Input 3 4 11" xfId="9534"/>
    <cellStyle name="Input 3 4 11 2" xfId="18918"/>
    <cellStyle name="Input 3 4 11 2 2" xfId="36941"/>
    <cellStyle name="Input 3 4 11 3" xfId="27344"/>
    <cellStyle name="Input 3 4 12" xfId="24533"/>
    <cellStyle name="Input 3 4 13" xfId="6783"/>
    <cellStyle name="Input 3 4 2" xfId="1058"/>
    <cellStyle name="Input 3 4 2 2" xfId="3708"/>
    <cellStyle name="Input 3 4 2 2 2" xfId="13308"/>
    <cellStyle name="Input 3 4 2 2 2 2" xfId="17199"/>
    <cellStyle name="Input 3 4 2 2 2 2 2" xfId="35222"/>
    <cellStyle name="Input 3 4 2 2 2 3" xfId="22860"/>
    <cellStyle name="Input 3 4 2 2 2 3 2" xfId="40924"/>
    <cellStyle name="Input 3 4 2 2 2 4" xfId="31320"/>
    <cellStyle name="Input 3 4 2 2 3" xfId="10559"/>
    <cellStyle name="Input 3 4 2 2 3 2" xfId="20050"/>
    <cellStyle name="Input 3 4 2 2 3 2 2" xfId="38073"/>
    <cellStyle name="Input 3 4 2 2 3 3" xfId="28477"/>
    <cellStyle name="Input 3 4 2 2 4" xfId="25660"/>
    <cellStyle name="Input 3 4 2 2 5" xfId="7874"/>
    <cellStyle name="Input 3 4 2 2 6" xfId="5479"/>
    <cellStyle name="Input 3 4 2 3" xfId="4746"/>
    <cellStyle name="Input 3 4 2 3 2" xfId="13947"/>
    <cellStyle name="Input 3 4 2 3 2 2" xfId="17838"/>
    <cellStyle name="Input 3 4 2 3 2 2 2" xfId="35861"/>
    <cellStyle name="Input 3 4 2 3 2 3" xfId="23499"/>
    <cellStyle name="Input 3 4 2 3 2 3 2" xfId="41563"/>
    <cellStyle name="Input 3 4 2 3 2 4" xfId="31959"/>
    <cellStyle name="Input 3 4 2 3 3" xfId="11183"/>
    <cellStyle name="Input 3 4 2 3 3 2" xfId="20689"/>
    <cellStyle name="Input 3 4 2 3 3 2 2" xfId="38712"/>
    <cellStyle name="Input 3 4 2 3 3 3" xfId="29116"/>
    <cellStyle name="Input 3 4 2 3 4" xfId="26299"/>
    <cellStyle name="Input 3 4 2 3 5" xfId="8513"/>
    <cellStyle name="Input 3 4 2 4" xfId="6322"/>
    <cellStyle name="Input 3 4 2 4 2" xfId="14558"/>
    <cellStyle name="Input 3 4 2 4 2 2" xfId="18449"/>
    <cellStyle name="Input 3 4 2 4 2 2 2" xfId="36472"/>
    <cellStyle name="Input 3 4 2 4 2 3" xfId="24110"/>
    <cellStyle name="Input 3 4 2 4 2 3 2" xfId="42174"/>
    <cellStyle name="Input 3 4 2 4 2 4" xfId="32570"/>
    <cellStyle name="Input 3 4 2 4 3" xfId="11794"/>
    <cellStyle name="Input 3 4 2 4 3 2" xfId="21300"/>
    <cellStyle name="Input 3 4 2 4 3 2 2" xfId="39323"/>
    <cellStyle name="Input 3 4 2 4 3 3" xfId="29727"/>
    <cellStyle name="Input 3 4 2 4 4" xfId="26910"/>
    <cellStyle name="Input 3 4 2 4 5" xfId="9104"/>
    <cellStyle name="Input 3 4 2 5" xfId="12509"/>
    <cellStyle name="Input 3 4 2 5 2" xfId="16400"/>
    <cellStyle name="Input 3 4 2 5 2 2" xfId="34423"/>
    <cellStyle name="Input 3 4 2 5 3" xfId="22061"/>
    <cellStyle name="Input 3 4 2 5 3 2" xfId="40125"/>
    <cellStyle name="Input 3 4 2 5 4" xfId="30521"/>
    <cellStyle name="Input 3 4 2 6" xfId="9868"/>
    <cellStyle name="Input 3 4 2 6 2" xfId="19251"/>
    <cellStyle name="Input 3 4 2 6 2 2" xfId="37274"/>
    <cellStyle name="Input 3 4 2 6 3" xfId="27678"/>
    <cellStyle name="Input 3 4 2 7" xfId="24866"/>
    <cellStyle name="Input 3 4 2 8" xfId="7095"/>
    <cellStyle name="Input 3 4 3" xfId="1902"/>
    <cellStyle name="Input 3 4 3 2" xfId="3800"/>
    <cellStyle name="Input 3 4 3 2 2" xfId="13374"/>
    <cellStyle name="Input 3 4 3 2 2 2" xfId="17265"/>
    <cellStyle name="Input 3 4 3 2 2 2 2" xfId="35288"/>
    <cellStyle name="Input 3 4 3 2 2 3" xfId="22926"/>
    <cellStyle name="Input 3 4 3 2 2 3 2" xfId="40990"/>
    <cellStyle name="Input 3 4 3 2 2 4" xfId="31386"/>
    <cellStyle name="Input 3 4 3 2 3" xfId="10625"/>
    <cellStyle name="Input 3 4 3 2 3 2" xfId="20116"/>
    <cellStyle name="Input 3 4 3 2 3 2 2" xfId="38139"/>
    <cellStyle name="Input 3 4 3 2 3 3" xfId="28543"/>
    <cellStyle name="Input 3 4 3 2 4" xfId="25726"/>
    <cellStyle name="Input 3 4 3 2 5" xfId="7940"/>
    <cellStyle name="Input 3 4 3 2 6" xfId="5545"/>
    <cellStyle name="Input 3 4 3 3" xfId="4838"/>
    <cellStyle name="Input 3 4 3 3 2" xfId="14013"/>
    <cellStyle name="Input 3 4 3 3 2 2" xfId="17904"/>
    <cellStyle name="Input 3 4 3 3 2 2 2" xfId="35927"/>
    <cellStyle name="Input 3 4 3 3 2 3" xfId="23565"/>
    <cellStyle name="Input 3 4 3 3 2 3 2" xfId="41629"/>
    <cellStyle name="Input 3 4 3 3 2 4" xfId="32025"/>
    <cellStyle name="Input 3 4 3 3 3" xfId="11249"/>
    <cellStyle name="Input 3 4 3 3 3 2" xfId="20755"/>
    <cellStyle name="Input 3 4 3 3 3 2 2" xfId="38778"/>
    <cellStyle name="Input 3 4 3 3 3 3" xfId="29182"/>
    <cellStyle name="Input 3 4 3 3 4" xfId="26365"/>
    <cellStyle name="Input 3 4 3 3 5" xfId="8579"/>
    <cellStyle name="Input 3 4 3 4" xfId="6369"/>
    <cellStyle name="Input 3 4 3 4 2" xfId="14624"/>
    <cellStyle name="Input 3 4 3 4 2 2" xfId="18515"/>
    <cellStyle name="Input 3 4 3 4 2 2 2" xfId="36538"/>
    <cellStyle name="Input 3 4 3 4 2 3" xfId="24176"/>
    <cellStyle name="Input 3 4 3 4 2 3 2" xfId="42240"/>
    <cellStyle name="Input 3 4 3 4 2 4" xfId="32636"/>
    <cellStyle name="Input 3 4 3 4 3" xfId="11860"/>
    <cellStyle name="Input 3 4 3 4 3 2" xfId="21366"/>
    <cellStyle name="Input 3 4 3 4 3 2 2" xfId="39389"/>
    <cellStyle name="Input 3 4 3 4 3 3" xfId="29793"/>
    <cellStyle name="Input 3 4 3 4 4" xfId="26976"/>
    <cellStyle name="Input 3 4 3 4 5" xfId="9166"/>
    <cellStyle name="Input 3 4 3 5" xfId="12575"/>
    <cellStyle name="Input 3 4 3 5 2" xfId="16466"/>
    <cellStyle name="Input 3 4 3 5 2 2" xfId="34489"/>
    <cellStyle name="Input 3 4 3 5 3" xfId="22127"/>
    <cellStyle name="Input 3 4 3 5 3 2" xfId="40191"/>
    <cellStyle name="Input 3 4 3 5 4" xfId="30587"/>
    <cellStyle name="Input 3 4 3 6" xfId="9934"/>
    <cellStyle name="Input 3 4 3 6 2" xfId="19317"/>
    <cellStyle name="Input 3 4 3 6 2 2" xfId="37340"/>
    <cellStyle name="Input 3 4 3 6 3" xfId="27744"/>
    <cellStyle name="Input 3 4 3 7" xfId="24932"/>
    <cellStyle name="Input 3 4 3 8" xfId="7157"/>
    <cellStyle name="Input 3 4 4" xfId="2699"/>
    <cellStyle name="Input 3 4 4 2" xfId="3901"/>
    <cellStyle name="Input 3 4 4 2 2" xfId="13445"/>
    <cellStyle name="Input 3 4 4 2 2 2" xfId="17336"/>
    <cellStyle name="Input 3 4 4 2 2 2 2" xfId="35359"/>
    <cellStyle name="Input 3 4 4 2 2 3" xfId="22997"/>
    <cellStyle name="Input 3 4 4 2 2 3 2" xfId="41061"/>
    <cellStyle name="Input 3 4 4 2 2 4" xfId="31457"/>
    <cellStyle name="Input 3 4 4 2 3" xfId="10696"/>
    <cellStyle name="Input 3 4 4 2 3 2" xfId="20187"/>
    <cellStyle name="Input 3 4 4 2 3 2 2" xfId="38210"/>
    <cellStyle name="Input 3 4 4 2 3 3" xfId="28614"/>
    <cellStyle name="Input 3 4 4 2 4" xfId="25797"/>
    <cellStyle name="Input 3 4 4 2 5" xfId="8011"/>
    <cellStyle name="Input 3 4 4 2 6" xfId="5615"/>
    <cellStyle name="Input 3 4 4 3" xfId="4936"/>
    <cellStyle name="Input 3 4 4 3 2" xfId="14084"/>
    <cellStyle name="Input 3 4 4 3 2 2" xfId="17975"/>
    <cellStyle name="Input 3 4 4 3 2 2 2" xfId="35998"/>
    <cellStyle name="Input 3 4 4 3 2 3" xfId="23636"/>
    <cellStyle name="Input 3 4 4 3 2 3 2" xfId="41700"/>
    <cellStyle name="Input 3 4 4 3 2 4" xfId="32096"/>
    <cellStyle name="Input 3 4 4 3 3" xfId="11320"/>
    <cellStyle name="Input 3 4 4 3 3 2" xfId="20826"/>
    <cellStyle name="Input 3 4 4 3 3 2 2" xfId="38849"/>
    <cellStyle name="Input 3 4 4 3 3 3" xfId="29253"/>
    <cellStyle name="Input 3 4 4 3 4" xfId="26436"/>
    <cellStyle name="Input 3 4 4 3 5" xfId="8650"/>
    <cellStyle name="Input 3 4 4 4" xfId="6422"/>
    <cellStyle name="Input 3 4 4 4 2" xfId="14695"/>
    <cellStyle name="Input 3 4 4 4 2 2" xfId="18586"/>
    <cellStyle name="Input 3 4 4 4 2 2 2" xfId="36609"/>
    <cellStyle name="Input 3 4 4 4 2 3" xfId="24247"/>
    <cellStyle name="Input 3 4 4 4 2 3 2" xfId="42311"/>
    <cellStyle name="Input 3 4 4 4 2 4" xfId="32707"/>
    <cellStyle name="Input 3 4 4 4 3" xfId="11931"/>
    <cellStyle name="Input 3 4 4 4 3 2" xfId="21437"/>
    <cellStyle name="Input 3 4 4 4 3 2 2" xfId="39460"/>
    <cellStyle name="Input 3 4 4 4 3 3" xfId="29864"/>
    <cellStyle name="Input 3 4 4 4 4" xfId="27047"/>
    <cellStyle name="Input 3 4 4 4 5" xfId="9232"/>
    <cellStyle name="Input 3 4 4 5" xfId="12646"/>
    <cellStyle name="Input 3 4 4 5 2" xfId="16537"/>
    <cellStyle name="Input 3 4 4 5 2 2" xfId="34560"/>
    <cellStyle name="Input 3 4 4 5 3" xfId="22198"/>
    <cellStyle name="Input 3 4 4 5 3 2" xfId="40262"/>
    <cellStyle name="Input 3 4 4 5 4" xfId="30658"/>
    <cellStyle name="Input 3 4 4 6" xfId="10005"/>
    <cellStyle name="Input 3 4 4 6 2" xfId="19388"/>
    <cellStyle name="Input 3 4 4 6 2 2" xfId="37411"/>
    <cellStyle name="Input 3 4 4 6 3" xfId="27815"/>
    <cellStyle name="Input 3 4 4 7" xfId="25003"/>
    <cellStyle name="Input 3 4 4 8" xfId="7223"/>
    <cellStyle name="Input 3 4 5" xfId="2791"/>
    <cellStyle name="Input 3 4 5 2" xfId="5664"/>
    <cellStyle name="Input 3 4 5 2 2" xfId="13495"/>
    <cellStyle name="Input 3 4 5 2 2 2" xfId="17386"/>
    <cellStyle name="Input 3 4 5 2 2 2 2" xfId="35409"/>
    <cellStyle name="Input 3 4 5 2 2 3" xfId="23047"/>
    <cellStyle name="Input 3 4 5 2 2 3 2" xfId="41111"/>
    <cellStyle name="Input 3 4 5 2 2 4" xfId="31507"/>
    <cellStyle name="Input 3 4 5 2 3" xfId="10746"/>
    <cellStyle name="Input 3 4 5 2 3 2" xfId="20237"/>
    <cellStyle name="Input 3 4 5 2 3 2 2" xfId="38260"/>
    <cellStyle name="Input 3 4 5 2 3 3" xfId="28664"/>
    <cellStyle name="Input 3 4 5 2 4" xfId="25847"/>
    <cellStyle name="Input 3 4 5 2 5" xfId="8061"/>
    <cellStyle name="Input 3 4 5 3" xfId="6111"/>
    <cellStyle name="Input 3 4 5 3 2" xfId="14134"/>
    <cellStyle name="Input 3 4 5 3 2 2" xfId="18025"/>
    <cellStyle name="Input 3 4 5 3 2 2 2" xfId="36048"/>
    <cellStyle name="Input 3 4 5 3 2 3" xfId="23686"/>
    <cellStyle name="Input 3 4 5 3 2 3 2" xfId="41750"/>
    <cellStyle name="Input 3 4 5 3 2 4" xfId="32146"/>
    <cellStyle name="Input 3 4 5 3 3" xfId="11370"/>
    <cellStyle name="Input 3 4 5 3 3 2" xfId="20876"/>
    <cellStyle name="Input 3 4 5 3 3 2 2" xfId="38899"/>
    <cellStyle name="Input 3 4 5 3 3 3" xfId="29303"/>
    <cellStyle name="Input 3 4 5 3 4" xfId="26486"/>
    <cellStyle name="Input 3 4 5 3 5" xfId="8700"/>
    <cellStyle name="Input 3 4 5 4" xfId="6466"/>
    <cellStyle name="Input 3 4 5 4 2" xfId="14745"/>
    <cellStyle name="Input 3 4 5 4 2 2" xfId="18636"/>
    <cellStyle name="Input 3 4 5 4 2 2 2" xfId="36659"/>
    <cellStyle name="Input 3 4 5 4 2 3" xfId="24297"/>
    <cellStyle name="Input 3 4 5 4 2 3 2" xfId="42361"/>
    <cellStyle name="Input 3 4 5 4 2 4" xfId="32757"/>
    <cellStyle name="Input 3 4 5 4 3" xfId="11981"/>
    <cellStyle name="Input 3 4 5 4 3 2" xfId="21487"/>
    <cellStyle name="Input 3 4 5 4 3 2 2" xfId="39510"/>
    <cellStyle name="Input 3 4 5 4 3 3" xfId="29914"/>
    <cellStyle name="Input 3 4 5 4 4" xfId="27097"/>
    <cellStyle name="Input 3 4 5 4 5" xfId="9278"/>
    <cellStyle name="Input 3 4 5 5" xfId="12696"/>
    <cellStyle name="Input 3 4 5 5 2" xfId="16587"/>
    <cellStyle name="Input 3 4 5 5 2 2" xfId="34610"/>
    <cellStyle name="Input 3 4 5 5 3" xfId="22248"/>
    <cellStyle name="Input 3 4 5 5 3 2" xfId="40312"/>
    <cellStyle name="Input 3 4 5 5 4" xfId="30708"/>
    <cellStyle name="Input 3 4 5 6" xfId="10055"/>
    <cellStyle name="Input 3 4 5 6 2" xfId="19438"/>
    <cellStyle name="Input 3 4 5 6 2 2" xfId="37461"/>
    <cellStyle name="Input 3 4 5 6 3" xfId="27865"/>
    <cellStyle name="Input 3 4 5 7" xfId="25053"/>
    <cellStyle name="Input 3 4 5 8" xfId="7269"/>
    <cellStyle name="Input 3 4 5 9" xfId="5056"/>
    <cellStyle name="Input 3 4 6" xfId="2943"/>
    <cellStyle name="Input 3 4 6 2" xfId="5709"/>
    <cellStyle name="Input 3 4 6 2 2" xfId="13545"/>
    <cellStyle name="Input 3 4 6 2 2 2" xfId="17436"/>
    <cellStyle name="Input 3 4 6 2 2 2 2" xfId="35459"/>
    <cellStyle name="Input 3 4 6 2 2 3" xfId="23097"/>
    <cellStyle name="Input 3 4 6 2 2 3 2" xfId="41161"/>
    <cellStyle name="Input 3 4 6 2 2 4" xfId="31557"/>
    <cellStyle name="Input 3 4 6 2 3" xfId="10796"/>
    <cellStyle name="Input 3 4 6 2 3 2" xfId="20287"/>
    <cellStyle name="Input 3 4 6 2 3 2 2" xfId="38310"/>
    <cellStyle name="Input 3 4 6 2 3 3" xfId="28714"/>
    <cellStyle name="Input 3 4 6 2 4" xfId="25897"/>
    <cellStyle name="Input 3 4 6 2 5" xfId="8111"/>
    <cellStyle name="Input 3 4 6 3" xfId="6153"/>
    <cellStyle name="Input 3 4 6 3 2" xfId="14184"/>
    <cellStyle name="Input 3 4 6 3 2 2" xfId="18075"/>
    <cellStyle name="Input 3 4 6 3 2 2 2" xfId="36098"/>
    <cellStyle name="Input 3 4 6 3 2 3" xfId="23736"/>
    <cellStyle name="Input 3 4 6 3 2 3 2" xfId="41800"/>
    <cellStyle name="Input 3 4 6 3 2 4" xfId="32196"/>
    <cellStyle name="Input 3 4 6 3 3" xfId="11420"/>
    <cellStyle name="Input 3 4 6 3 3 2" xfId="20926"/>
    <cellStyle name="Input 3 4 6 3 3 2 2" xfId="38949"/>
    <cellStyle name="Input 3 4 6 3 3 3" xfId="29353"/>
    <cellStyle name="Input 3 4 6 3 4" xfId="26536"/>
    <cellStyle name="Input 3 4 6 3 5" xfId="8750"/>
    <cellStyle name="Input 3 4 6 4" xfId="6510"/>
    <cellStyle name="Input 3 4 6 4 2" xfId="14795"/>
    <cellStyle name="Input 3 4 6 4 2 2" xfId="18686"/>
    <cellStyle name="Input 3 4 6 4 2 2 2" xfId="36709"/>
    <cellStyle name="Input 3 4 6 4 2 3" xfId="24347"/>
    <cellStyle name="Input 3 4 6 4 2 3 2" xfId="42411"/>
    <cellStyle name="Input 3 4 6 4 2 4" xfId="32807"/>
    <cellStyle name="Input 3 4 6 4 3" xfId="12031"/>
    <cellStyle name="Input 3 4 6 4 3 2" xfId="21537"/>
    <cellStyle name="Input 3 4 6 4 3 2 2" xfId="39560"/>
    <cellStyle name="Input 3 4 6 4 3 3" xfId="29964"/>
    <cellStyle name="Input 3 4 6 4 4" xfId="27147"/>
    <cellStyle name="Input 3 4 6 4 5" xfId="9324"/>
    <cellStyle name="Input 3 4 6 5" xfId="12746"/>
    <cellStyle name="Input 3 4 6 5 2" xfId="16637"/>
    <cellStyle name="Input 3 4 6 5 2 2" xfId="34660"/>
    <cellStyle name="Input 3 4 6 5 3" xfId="22298"/>
    <cellStyle name="Input 3 4 6 5 3 2" xfId="40362"/>
    <cellStyle name="Input 3 4 6 5 4" xfId="30758"/>
    <cellStyle name="Input 3 4 6 6" xfId="10105"/>
    <cellStyle name="Input 3 4 6 6 2" xfId="19488"/>
    <cellStyle name="Input 3 4 6 6 2 2" xfId="37511"/>
    <cellStyle name="Input 3 4 6 6 3" xfId="27915"/>
    <cellStyle name="Input 3 4 6 7" xfId="25103"/>
    <cellStyle name="Input 3 4 6 8" xfId="7315"/>
    <cellStyle name="Input 3 4 6 9" xfId="5087"/>
    <cellStyle name="Input 3 4 7" xfId="3983"/>
    <cellStyle name="Input 3 4 7 2" xfId="12966"/>
    <cellStyle name="Input 3 4 7 2 2" xfId="16857"/>
    <cellStyle name="Input 3 4 7 2 2 2" xfId="34880"/>
    <cellStyle name="Input 3 4 7 2 3" xfId="22518"/>
    <cellStyle name="Input 3 4 7 2 3 2" xfId="40582"/>
    <cellStyle name="Input 3 4 7 2 4" xfId="30978"/>
    <cellStyle name="Input 3 4 7 3" xfId="10224"/>
    <cellStyle name="Input 3 4 7 3 2" xfId="19708"/>
    <cellStyle name="Input 3 4 7 3 2 2" xfId="37731"/>
    <cellStyle name="Input 3 4 7 3 3" xfId="28135"/>
    <cellStyle name="Input 3 4 7 4" xfId="25318"/>
    <cellStyle name="Input 3 4 7 5" xfId="7532"/>
    <cellStyle name="Input 3 4 8" xfId="5741"/>
    <cellStyle name="Input 3 4 8 2" xfId="13609"/>
    <cellStyle name="Input 3 4 8 2 2" xfId="17500"/>
    <cellStyle name="Input 3 4 8 2 2 2" xfId="35523"/>
    <cellStyle name="Input 3 4 8 2 3" xfId="23161"/>
    <cellStyle name="Input 3 4 8 2 3 2" xfId="41225"/>
    <cellStyle name="Input 3 4 8 2 4" xfId="31621"/>
    <cellStyle name="Input 3 4 8 3" xfId="10847"/>
    <cellStyle name="Input 3 4 8 3 2" xfId="20351"/>
    <cellStyle name="Input 3 4 8 3 2 2" xfId="38374"/>
    <cellStyle name="Input 3 4 8 3 3" xfId="28778"/>
    <cellStyle name="Input 3 4 8 4" xfId="25961"/>
    <cellStyle name="Input 3 4 8 5" xfId="8175"/>
    <cellStyle name="Input 3 4 9" xfId="6193"/>
    <cellStyle name="Input 3 4 9 2" xfId="14225"/>
    <cellStyle name="Input 3 4 9 2 2" xfId="18116"/>
    <cellStyle name="Input 3 4 9 2 2 2" xfId="36139"/>
    <cellStyle name="Input 3 4 9 2 3" xfId="23777"/>
    <cellStyle name="Input 3 4 9 2 3 2" xfId="41841"/>
    <cellStyle name="Input 3 4 9 2 4" xfId="32237"/>
    <cellStyle name="Input 3 4 9 3" xfId="11461"/>
    <cellStyle name="Input 3 4 9 3 2" xfId="20967"/>
    <cellStyle name="Input 3 4 9 3 2 2" xfId="38990"/>
    <cellStyle name="Input 3 4 9 3 3" xfId="29394"/>
    <cellStyle name="Input 3 4 9 4" xfId="26577"/>
    <cellStyle name="Input 3 4 9 5" xfId="8791"/>
    <cellStyle name="Input 3 5" xfId="1203"/>
    <cellStyle name="Input 3 5 2" xfId="1140"/>
    <cellStyle name="Input 3 5 2 2" xfId="13211"/>
    <cellStyle name="Input 3 5 2 2 2" xfId="17102"/>
    <cellStyle name="Input 3 5 2 2 2 2" xfId="35125"/>
    <cellStyle name="Input 3 5 2 2 3" xfId="22763"/>
    <cellStyle name="Input 3 5 2 2 3 2" xfId="40827"/>
    <cellStyle name="Input 3 5 2 2 4" xfId="31223"/>
    <cellStyle name="Input 3 5 2 3" xfId="10462"/>
    <cellStyle name="Input 3 5 2 3 2" xfId="19953"/>
    <cellStyle name="Input 3 5 2 3 2 2" xfId="37976"/>
    <cellStyle name="Input 3 5 2 3 3" xfId="28380"/>
    <cellStyle name="Input 3 5 2 4" xfId="25563"/>
    <cellStyle name="Input 3 5 2 5" xfId="7777"/>
    <cellStyle name="Input 3 5 2 6" xfId="5382"/>
    <cellStyle name="Input 3 5 3" xfId="3619"/>
    <cellStyle name="Input 3 5 3 2" xfId="13850"/>
    <cellStyle name="Input 3 5 3 2 2" xfId="17741"/>
    <cellStyle name="Input 3 5 3 2 2 2" xfId="35764"/>
    <cellStyle name="Input 3 5 3 2 3" xfId="23402"/>
    <cellStyle name="Input 3 5 3 2 3 2" xfId="41466"/>
    <cellStyle name="Input 3 5 3 2 4" xfId="31862"/>
    <cellStyle name="Input 3 5 3 3" xfId="11086"/>
    <cellStyle name="Input 3 5 3 3 2" xfId="20592"/>
    <cellStyle name="Input 3 5 3 3 2 2" xfId="38615"/>
    <cellStyle name="Input 3 5 3 3 3" xfId="29019"/>
    <cellStyle name="Input 3 5 3 4" xfId="26202"/>
    <cellStyle name="Input 3 5 3 5" xfId="8416"/>
    <cellStyle name="Input 3 5 3 6" xfId="5962"/>
    <cellStyle name="Input 3 5 4" xfId="4657"/>
    <cellStyle name="Input 3 5 4 2" xfId="14461"/>
    <cellStyle name="Input 3 5 4 2 2" xfId="18352"/>
    <cellStyle name="Input 3 5 4 2 2 2" xfId="36375"/>
    <cellStyle name="Input 3 5 4 2 3" xfId="24013"/>
    <cellStyle name="Input 3 5 4 2 3 2" xfId="42077"/>
    <cellStyle name="Input 3 5 4 2 4" xfId="32473"/>
    <cellStyle name="Input 3 5 4 3" xfId="11697"/>
    <cellStyle name="Input 3 5 4 3 2" xfId="21203"/>
    <cellStyle name="Input 3 5 4 3 2 2" xfId="39226"/>
    <cellStyle name="Input 3 5 4 3 3" xfId="29630"/>
    <cellStyle name="Input 3 5 4 4" xfId="26813"/>
    <cellStyle name="Input 3 5 4 5" xfId="9013"/>
    <cellStyle name="Input 3 5 5" xfId="12452"/>
    <cellStyle name="Input 3 5 5 2" xfId="16303"/>
    <cellStyle name="Input 3 5 5 2 2" xfId="34326"/>
    <cellStyle name="Input 3 5 5 3" xfId="21964"/>
    <cellStyle name="Input 3 5 5 3 2" xfId="40028"/>
    <cellStyle name="Input 3 5 5 4" xfId="30424"/>
    <cellStyle name="Input 3 5 6" xfId="9771"/>
    <cellStyle name="Input 3 5 6 2" xfId="19154"/>
    <cellStyle name="Input 3 5 6 2 2" xfId="37177"/>
    <cellStyle name="Input 3 5 6 3" xfId="27581"/>
    <cellStyle name="Input 3 5 7" xfId="24769"/>
    <cellStyle name="Input 3 5 8" xfId="7004"/>
    <cellStyle name="Input 3 6" xfId="963"/>
    <cellStyle name="Input 3 6 2" xfId="1927"/>
    <cellStyle name="Input 3 6 2 2" xfId="13294"/>
    <cellStyle name="Input 3 6 2 2 2" xfId="17185"/>
    <cellStyle name="Input 3 6 2 2 2 2" xfId="35208"/>
    <cellStyle name="Input 3 6 2 2 3" xfId="22846"/>
    <cellStyle name="Input 3 6 2 2 3 2" xfId="40910"/>
    <cellStyle name="Input 3 6 2 2 4" xfId="31306"/>
    <cellStyle name="Input 3 6 2 3" xfId="10545"/>
    <cellStyle name="Input 3 6 2 3 2" xfId="20036"/>
    <cellStyle name="Input 3 6 2 3 2 2" xfId="38059"/>
    <cellStyle name="Input 3 6 2 3 3" xfId="28463"/>
    <cellStyle name="Input 3 6 2 4" xfId="25646"/>
    <cellStyle name="Input 3 6 2 5" xfId="7860"/>
    <cellStyle name="Input 3 6 2 6" xfId="5465"/>
    <cellStyle name="Input 3 6 3" xfId="6037"/>
    <cellStyle name="Input 3 6 3 2" xfId="13933"/>
    <cellStyle name="Input 3 6 3 2 2" xfId="17824"/>
    <cellStyle name="Input 3 6 3 2 2 2" xfId="35847"/>
    <cellStyle name="Input 3 6 3 2 3" xfId="23485"/>
    <cellStyle name="Input 3 6 3 2 3 2" xfId="41549"/>
    <cellStyle name="Input 3 6 3 2 4" xfId="31945"/>
    <cellStyle name="Input 3 6 3 3" xfId="11169"/>
    <cellStyle name="Input 3 6 3 3 2" xfId="20675"/>
    <cellStyle name="Input 3 6 3 3 2 2" xfId="38698"/>
    <cellStyle name="Input 3 6 3 3 3" xfId="29102"/>
    <cellStyle name="Input 3 6 3 4" xfId="26285"/>
    <cellStyle name="Input 3 6 3 5" xfId="8499"/>
    <cellStyle name="Input 3 6 4" xfId="6308"/>
    <cellStyle name="Input 3 6 4 2" xfId="14544"/>
    <cellStyle name="Input 3 6 4 2 2" xfId="18435"/>
    <cellStyle name="Input 3 6 4 2 2 2" xfId="36458"/>
    <cellStyle name="Input 3 6 4 2 3" xfId="24096"/>
    <cellStyle name="Input 3 6 4 2 3 2" xfId="42160"/>
    <cellStyle name="Input 3 6 4 2 4" xfId="32556"/>
    <cellStyle name="Input 3 6 4 3" xfId="11780"/>
    <cellStyle name="Input 3 6 4 3 2" xfId="21286"/>
    <cellStyle name="Input 3 6 4 3 2 2" xfId="39309"/>
    <cellStyle name="Input 3 6 4 3 3" xfId="29713"/>
    <cellStyle name="Input 3 6 4 4" xfId="26896"/>
    <cellStyle name="Input 3 6 4 5" xfId="9091"/>
    <cellStyle name="Input 3 6 5" xfId="12495"/>
    <cellStyle name="Input 3 6 5 2" xfId="16386"/>
    <cellStyle name="Input 3 6 5 2 2" xfId="34409"/>
    <cellStyle name="Input 3 6 5 3" xfId="22047"/>
    <cellStyle name="Input 3 6 5 3 2" xfId="40111"/>
    <cellStyle name="Input 3 6 5 4" xfId="30507"/>
    <cellStyle name="Input 3 6 6" xfId="9854"/>
    <cellStyle name="Input 3 6 6 2" xfId="19237"/>
    <cellStyle name="Input 3 6 6 2 2" xfId="37260"/>
    <cellStyle name="Input 3 6 6 3" xfId="27664"/>
    <cellStyle name="Input 3 6 7" xfId="24852"/>
    <cellStyle name="Input 3 6 8" xfId="7082"/>
    <cellStyle name="Input 3 6 9" xfId="5027"/>
    <cellStyle name="Input 3 7" xfId="1324"/>
    <cellStyle name="Input 3 7 2" xfId="1763"/>
    <cellStyle name="Input 3 7 2 2" xfId="16761"/>
    <cellStyle name="Input 3 7 2 2 2" xfId="34784"/>
    <cellStyle name="Input 3 7 2 3" xfId="22422"/>
    <cellStyle name="Input 3 7 2 3 2" xfId="40486"/>
    <cellStyle name="Input 3 7 2 4" xfId="30882"/>
    <cellStyle name="Input 3 7 2 5" xfId="12870"/>
    <cellStyle name="Input 3 7 3" xfId="10174"/>
    <cellStyle name="Input 3 7 3 2" xfId="19612"/>
    <cellStyle name="Input 3 7 3 2 2" xfId="37635"/>
    <cellStyle name="Input 3 7 3 3" xfId="28039"/>
    <cellStyle name="Input 3 7 4" xfId="25222"/>
    <cellStyle name="Input 3 7 5" xfId="7436"/>
    <cellStyle name="Input 3 7 6" xfId="5118"/>
    <cellStyle name="Input 3 8" xfId="911"/>
    <cellStyle name="Input 3 8 2" xfId="1922"/>
    <cellStyle name="Input 3 8 2 2" xfId="34000"/>
    <cellStyle name="Input 3 8 2 3" xfId="15977"/>
    <cellStyle name="Input 3 8 3" xfId="21679"/>
    <cellStyle name="Input 3 8 3 2" xfId="39702"/>
    <cellStyle name="Input 3 8 4" xfId="30099"/>
    <cellStyle name="Input 3 8 5" xfId="12168"/>
    <cellStyle name="Input 3 9" xfId="900"/>
    <cellStyle name="Input 3 9 2" xfId="1821"/>
    <cellStyle name="Input 3 9 2 2" xfId="36851"/>
    <cellStyle name="Input 3 9 2 3" xfId="18828"/>
    <cellStyle name="Input 3 9 3" xfId="27295"/>
    <cellStyle name="Input 3 9 4" xfId="9486"/>
    <cellStyle name="Input 4" xfId="1584"/>
    <cellStyle name="Input 4 2" xfId="6594"/>
    <cellStyle name="Input 4 2 2" xfId="6595"/>
    <cellStyle name="Input 4 2 2 2" xfId="14845"/>
    <cellStyle name="Input 4 2 2 2 2" xfId="18736"/>
    <cellStyle name="Input 4 2 2 2 2 2" xfId="36759"/>
    <cellStyle name="Input 4 2 2 2 3" xfId="24397"/>
    <cellStyle name="Input 4 2 2 2 3 2" xfId="42461"/>
    <cellStyle name="Input 4 2 2 2 4" xfId="32857"/>
    <cellStyle name="Input 4 2 2 3" xfId="12081"/>
    <cellStyle name="Input 4 2 2 3 2" xfId="21587"/>
    <cellStyle name="Input 4 2 2 3 2 2" xfId="39610"/>
    <cellStyle name="Input 4 2 2 3 3" xfId="30014"/>
    <cellStyle name="Input 4 2 2 4" xfId="27197"/>
    <cellStyle name="Input 4 2 2 5" xfId="9371"/>
    <cellStyle name="Input 4 2 3" xfId="6596"/>
    <cellStyle name="Input 4 2 3 2" xfId="14846"/>
    <cellStyle name="Input 4 2 3 2 2" xfId="18737"/>
    <cellStyle name="Input 4 2 3 2 2 2" xfId="36760"/>
    <cellStyle name="Input 4 2 3 2 3" xfId="24398"/>
    <cellStyle name="Input 4 2 3 2 3 2" xfId="42462"/>
    <cellStyle name="Input 4 2 3 2 4" xfId="32858"/>
    <cellStyle name="Input 4 2 3 3" xfId="12082"/>
    <cellStyle name="Input 4 2 3 3 2" xfId="21588"/>
    <cellStyle name="Input 4 2 3 3 2 2" xfId="39611"/>
    <cellStyle name="Input 4 2 3 3 3" xfId="30015"/>
    <cellStyle name="Input 4 2 3 4" xfId="27198"/>
    <cellStyle name="Input 4 2 3 5" xfId="9372"/>
    <cellStyle name="Input 4 2 4" xfId="6597"/>
    <cellStyle name="Input 4 2 4 2" xfId="14847"/>
    <cellStyle name="Input 4 2 4 2 2" xfId="18738"/>
    <cellStyle name="Input 4 2 4 2 2 2" xfId="36761"/>
    <cellStyle name="Input 4 2 4 2 3" xfId="24399"/>
    <cellStyle name="Input 4 2 4 2 3 2" xfId="42463"/>
    <cellStyle name="Input 4 2 4 2 4" xfId="32859"/>
    <cellStyle name="Input 4 2 4 3" xfId="12083"/>
    <cellStyle name="Input 4 2 4 3 2" xfId="21589"/>
    <cellStyle name="Input 4 2 4 3 2 2" xfId="39612"/>
    <cellStyle name="Input 4 2 4 3 3" xfId="30016"/>
    <cellStyle name="Input 4 2 4 4" xfId="27199"/>
    <cellStyle name="Input 4 2 4 5" xfId="9373"/>
    <cellStyle name="Input 4 2 5" xfId="6598"/>
    <cellStyle name="Input 4 2 5 2" xfId="14848"/>
    <cellStyle name="Input 4 2 5 2 2" xfId="18739"/>
    <cellStyle name="Input 4 2 5 2 2 2" xfId="36762"/>
    <cellStyle name="Input 4 2 5 2 3" xfId="24400"/>
    <cellStyle name="Input 4 2 5 2 3 2" xfId="42464"/>
    <cellStyle name="Input 4 2 5 2 4" xfId="32860"/>
    <cellStyle name="Input 4 2 5 3" xfId="12084"/>
    <cellStyle name="Input 4 2 5 3 2" xfId="21590"/>
    <cellStyle name="Input 4 2 5 3 2 2" xfId="39613"/>
    <cellStyle name="Input 4 2 5 3 3" xfId="30017"/>
    <cellStyle name="Input 4 2 5 4" xfId="27200"/>
    <cellStyle name="Input 4 2 5 5" xfId="9374"/>
    <cellStyle name="Input 4 2 6" xfId="14844"/>
    <cellStyle name="Input 4 2 6 2" xfId="18735"/>
    <cellStyle name="Input 4 2 6 2 2" xfId="36758"/>
    <cellStyle name="Input 4 2 6 3" xfId="24396"/>
    <cellStyle name="Input 4 2 6 3 2" xfId="42460"/>
    <cellStyle name="Input 4 2 6 4" xfId="32856"/>
    <cellStyle name="Input 4 2 7" xfId="12080"/>
    <cellStyle name="Input 4 2 7 2" xfId="21586"/>
    <cellStyle name="Input 4 2 7 2 2" xfId="39609"/>
    <cellStyle name="Input 4 2 7 3" xfId="30013"/>
    <cellStyle name="Input 4 2 8" xfId="27196"/>
    <cellStyle name="Input 4 2 9" xfId="9370"/>
    <cellStyle name="Input 4 3" xfId="6599"/>
    <cellStyle name="Input 4 3 2" xfId="6600"/>
    <cellStyle name="Input 4 3 2 2" xfId="14850"/>
    <cellStyle name="Input 4 3 2 2 2" xfId="18741"/>
    <cellStyle name="Input 4 3 2 2 2 2" xfId="36764"/>
    <cellStyle name="Input 4 3 2 2 3" xfId="24402"/>
    <cellStyle name="Input 4 3 2 2 3 2" xfId="42466"/>
    <cellStyle name="Input 4 3 2 2 4" xfId="32862"/>
    <cellStyle name="Input 4 3 2 3" xfId="12086"/>
    <cellStyle name="Input 4 3 2 3 2" xfId="21592"/>
    <cellStyle name="Input 4 3 2 3 2 2" xfId="39615"/>
    <cellStyle name="Input 4 3 2 3 3" xfId="30019"/>
    <cellStyle name="Input 4 3 2 4" xfId="27202"/>
    <cellStyle name="Input 4 3 2 5" xfId="9376"/>
    <cellStyle name="Input 4 3 3" xfId="6601"/>
    <cellStyle name="Input 4 3 3 2" xfId="14851"/>
    <cellStyle name="Input 4 3 3 2 2" xfId="18742"/>
    <cellStyle name="Input 4 3 3 2 2 2" xfId="36765"/>
    <cellStyle name="Input 4 3 3 2 3" xfId="24403"/>
    <cellStyle name="Input 4 3 3 2 3 2" xfId="42467"/>
    <cellStyle name="Input 4 3 3 2 4" xfId="32863"/>
    <cellStyle name="Input 4 3 3 3" xfId="12087"/>
    <cellStyle name="Input 4 3 3 3 2" xfId="21593"/>
    <cellStyle name="Input 4 3 3 3 2 2" xfId="39616"/>
    <cellStyle name="Input 4 3 3 3 3" xfId="30020"/>
    <cellStyle name="Input 4 3 3 4" xfId="27203"/>
    <cellStyle name="Input 4 3 3 5" xfId="9377"/>
    <cellStyle name="Input 4 3 4" xfId="6602"/>
    <cellStyle name="Input 4 3 4 2" xfId="14852"/>
    <cellStyle name="Input 4 3 4 2 2" xfId="18743"/>
    <cellStyle name="Input 4 3 4 2 2 2" xfId="36766"/>
    <cellStyle name="Input 4 3 4 2 3" xfId="24404"/>
    <cellStyle name="Input 4 3 4 2 3 2" xfId="42468"/>
    <cellStyle name="Input 4 3 4 2 4" xfId="32864"/>
    <cellStyle name="Input 4 3 4 3" xfId="12088"/>
    <cellStyle name="Input 4 3 4 3 2" xfId="21594"/>
    <cellStyle name="Input 4 3 4 3 2 2" xfId="39617"/>
    <cellStyle name="Input 4 3 4 3 3" xfId="30021"/>
    <cellStyle name="Input 4 3 4 4" xfId="27204"/>
    <cellStyle name="Input 4 3 4 5" xfId="9378"/>
    <cellStyle name="Input 4 3 5" xfId="6603"/>
    <cellStyle name="Input 4 3 5 2" xfId="14853"/>
    <cellStyle name="Input 4 3 5 2 2" xfId="18744"/>
    <cellStyle name="Input 4 3 5 2 2 2" xfId="36767"/>
    <cellStyle name="Input 4 3 5 2 3" xfId="24405"/>
    <cellStyle name="Input 4 3 5 2 3 2" xfId="42469"/>
    <cellStyle name="Input 4 3 5 2 4" xfId="32865"/>
    <cellStyle name="Input 4 3 5 3" xfId="12089"/>
    <cellStyle name="Input 4 3 5 3 2" xfId="21595"/>
    <cellStyle name="Input 4 3 5 3 2 2" xfId="39618"/>
    <cellStyle name="Input 4 3 5 3 3" xfId="30022"/>
    <cellStyle name="Input 4 3 5 4" xfId="27205"/>
    <cellStyle name="Input 4 3 5 5" xfId="9379"/>
    <cellStyle name="Input 4 3 6" xfId="14849"/>
    <cellStyle name="Input 4 3 6 2" xfId="18740"/>
    <cellStyle name="Input 4 3 6 2 2" xfId="36763"/>
    <cellStyle name="Input 4 3 6 3" xfId="24401"/>
    <cellStyle name="Input 4 3 6 3 2" xfId="42465"/>
    <cellStyle name="Input 4 3 6 4" xfId="32861"/>
    <cellStyle name="Input 4 3 7" xfId="12085"/>
    <cellStyle name="Input 4 3 7 2" xfId="21591"/>
    <cellStyle name="Input 4 3 7 2 2" xfId="39614"/>
    <cellStyle name="Input 4 3 7 3" xfId="30018"/>
    <cellStyle name="Input 4 3 8" xfId="27201"/>
    <cellStyle name="Input 4 3 9" xfId="9375"/>
    <cellStyle name="Input 4 4" xfId="6604"/>
    <cellStyle name="Input 4 4 2" xfId="6605"/>
    <cellStyle name="Input 4 4 2 2" xfId="14855"/>
    <cellStyle name="Input 4 4 2 2 2" xfId="18746"/>
    <cellStyle name="Input 4 4 2 2 2 2" xfId="36769"/>
    <cellStyle name="Input 4 4 2 2 3" xfId="24407"/>
    <cellStyle name="Input 4 4 2 2 3 2" xfId="42471"/>
    <cellStyle name="Input 4 4 2 2 4" xfId="32867"/>
    <cellStyle name="Input 4 4 2 3" xfId="12091"/>
    <cellStyle name="Input 4 4 2 3 2" xfId="21597"/>
    <cellStyle name="Input 4 4 2 3 2 2" xfId="39620"/>
    <cellStyle name="Input 4 4 2 3 3" xfId="30024"/>
    <cellStyle name="Input 4 4 2 4" xfId="27207"/>
    <cellStyle name="Input 4 4 2 5" xfId="9381"/>
    <cellStyle name="Input 4 4 3" xfId="6606"/>
    <cellStyle name="Input 4 4 3 2" xfId="14856"/>
    <cellStyle name="Input 4 4 3 2 2" xfId="18747"/>
    <cellStyle name="Input 4 4 3 2 2 2" xfId="36770"/>
    <cellStyle name="Input 4 4 3 2 3" xfId="24408"/>
    <cellStyle name="Input 4 4 3 2 3 2" xfId="42472"/>
    <cellStyle name="Input 4 4 3 2 4" xfId="32868"/>
    <cellStyle name="Input 4 4 3 3" xfId="12092"/>
    <cellStyle name="Input 4 4 3 3 2" xfId="21598"/>
    <cellStyle name="Input 4 4 3 3 2 2" xfId="39621"/>
    <cellStyle name="Input 4 4 3 3 3" xfId="30025"/>
    <cellStyle name="Input 4 4 3 4" xfId="27208"/>
    <cellStyle name="Input 4 4 3 5" xfId="9382"/>
    <cellStyle name="Input 4 4 4" xfId="6607"/>
    <cellStyle name="Input 4 4 4 2" xfId="14857"/>
    <cellStyle name="Input 4 4 4 2 2" xfId="18748"/>
    <cellStyle name="Input 4 4 4 2 2 2" xfId="36771"/>
    <cellStyle name="Input 4 4 4 2 3" xfId="24409"/>
    <cellStyle name="Input 4 4 4 2 3 2" xfId="42473"/>
    <cellStyle name="Input 4 4 4 2 4" xfId="32869"/>
    <cellStyle name="Input 4 4 4 3" xfId="12093"/>
    <cellStyle name="Input 4 4 4 3 2" xfId="21599"/>
    <cellStyle name="Input 4 4 4 3 2 2" xfId="39622"/>
    <cellStyle name="Input 4 4 4 3 3" xfId="30026"/>
    <cellStyle name="Input 4 4 4 4" xfId="27209"/>
    <cellStyle name="Input 4 4 4 5" xfId="9383"/>
    <cellStyle name="Input 4 4 5" xfId="6608"/>
    <cellStyle name="Input 4 4 5 2" xfId="14858"/>
    <cellStyle name="Input 4 4 5 2 2" xfId="18749"/>
    <cellStyle name="Input 4 4 5 2 2 2" xfId="36772"/>
    <cellStyle name="Input 4 4 5 2 3" xfId="24410"/>
    <cellStyle name="Input 4 4 5 2 3 2" xfId="42474"/>
    <cellStyle name="Input 4 4 5 2 4" xfId="32870"/>
    <cellStyle name="Input 4 4 5 3" xfId="12094"/>
    <cellStyle name="Input 4 4 5 3 2" xfId="21600"/>
    <cellStyle name="Input 4 4 5 3 2 2" xfId="39623"/>
    <cellStyle name="Input 4 4 5 3 3" xfId="30027"/>
    <cellStyle name="Input 4 4 5 4" xfId="27210"/>
    <cellStyle name="Input 4 4 5 5" xfId="9384"/>
    <cellStyle name="Input 4 4 6" xfId="14854"/>
    <cellStyle name="Input 4 4 6 2" xfId="18745"/>
    <cellStyle name="Input 4 4 6 2 2" xfId="36768"/>
    <cellStyle name="Input 4 4 6 3" xfId="24406"/>
    <cellStyle name="Input 4 4 6 3 2" xfId="42470"/>
    <cellStyle name="Input 4 4 6 4" xfId="32866"/>
    <cellStyle name="Input 4 4 7" xfId="12090"/>
    <cellStyle name="Input 4 4 7 2" xfId="21596"/>
    <cellStyle name="Input 4 4 7 2 2" xfId="39619"/>
    <cellStyle name="Input 4 4 7 3" xfId="30023"/>
    <cellStyle name="Input 4 4 8" xfId="27206"/>
    <cellStyle name="Input 4 4 9" xfId="9380"/>
    <cellStyle name="Input 4 5" xfId="6609"/>
    <cellStyle name="Input 5" xfId="1585"/>
    <cellStyle name="Input 5 10" xfId="788"/>
    <cellStyle name="Input 5 10 2" xfId="2042"/>
    <cellStyle name="Input 5 10 3" xfId="24485"/>
    <cellStyle name="Input 5 11" xfId="719"/>
    <cellStyle name="Input 5 11 2" xfId="2109"/>
    <cellStyle name="Input 5 11 3" xfId="6698"/>
    <cellStyle name="Input 5 12" xfId="1083"/>
    <cellStyle name="Input 5 13" xfId="1212"/>
    <cellStyle name="Input 5 14" xfId="2345"/>
    <cellStyle name="Input 5 15" xfId="2438"/>
    <cellStyle name="Input 5 16" xfId="2605"/>
    <cellStyle name="Input 5 17" xfId="2597"/>
    <cellStyle name="Input 5 18" xfId="2858"/>
    <cellStyle name="Input 5 2" xfId="1709"/>
    <cellStyle name="Input 5 2 10" xfId="2494"/>
    <cellStyle name="Input 5 2 10 2" xfId="3574"/>
    <cellStyle name="Input 5 2 10 2 2" xfId="34056"/>
    <cellStyle name="Input 5 2 10 2 3" xfId="16033"/>
    <cellStyle name="Input 5 2 10 3" xfId="4613"/>
    <cellStyle name="Input 5 2 10 3 2" xfId="39758"/>
    <cellStyle name="Input 5 2 10 4" xfId="30154"/>
    <cellStyle name="Input 5 2 11" xfId="2662"/>
    <cellStyle name="Input 5 2 11 2" xfId="3674"/>
    <cellStyle name="Input 5 2 11 2 2" xfId="36907"/>
    <cellStyle name="Input 5 2 11 2 3" xfId="18884"/>
    <cellStyle name="Input 5 2 11 3" xfId="4712"/>
    <cellStyle name="Input 5 2 12" xfId="2757"/>
    <cellStyle name="Input 5 2 12 2" xfId="3766"/>
    <cellStyle name="Input 5 2 12 3" xfId="4804"/>
    <cellStyle name="Input 5 2 13" xfId="3864"/>
    <cellStyle name="Input 5 2 13 2" xfId="4901"/>
    <cellStyle name="Input 5 2 13 3" xfId="6750"/>
    <cellStyle name="Input 5 2 14" xfId="3011"/>
    <cellStyle name="Input 5 2 14 2" xfId="4050"/>
    <cellStyle name="Input 5 2 15" xfId="2906"/>
    <cellStyle name="Input 5 2 16" xfId="3949"/>
    <cellStyle name="Input 5 2 2" xfId="1977"/>
    <cellStyle name="Input 5 2 2 2" xfId="743"/>
    <cellStyle name="Input 5 2 2 2 2" xfId="13270"/>
    <cellStyle name="Input 5 2 2 2 2 2" xfId="17161"/>
    <cellStyle name="Input 5 2 2 2 2 2 2" xfId="35184"/>
    <cellStyle name="Input 5 2 2 2 2 3" xfId="22822"/>
    <cellStyle name="Input 5 2 2 2 2 3 2" xfId="40886"/>
    <cellStyle name="Input 5 2 2 2 2 4" xfId="31282"/>
    <cellStyle name="Input 5 2 2 2 3" xfId="10521"/>
    <cellStyle name="Input 5 2 2 2 3 2" xfId="20012"/>
    <cellStyle name="Input 5 2 2 2 3 2 2" xfId="38035"/>
    <cellStyle name="Input 5 2 2 2 3 3" xfId="28439"/>
    <cellStyle name="Input 5 2 2 2 4" xfId="25622"/>
    <cellStyle name="Input 5 2 2 2 5" xfId="7836"/>
    <cellStyle name="Input 5 2 2 2 6" xfId="5441"/>
    <cellStyle name="Input 5 2 2 3" xfId="2085"/>
    <cellStyle name="Input 5 2 2 3 2" xfId="13909"/>
    <cellStyle name="Input 5 2 2 3 2 2" xfId="17800"/>
    <cellStyle name="Input 5 2 2 3 2 2 2" xfId="35823"/>
    <cellStyle name="Input 5 2 2 3 2 3" xfId="23461"/>
    <cellStyle name="Input 5 2 2 3 2 3 2" xfId="41525"/>
    <cellStyle name="Input 5 2 2 3 2 4" xfId="31921"/>
    <cellStyle name="Input 5 2 2 3 3" xfId="11145"/>
    <cellStyle name="Input 5 2 2 3 3 2" xfId="20651"/>
    <cellStyle name="Input 5 2 2 3 3 2 2" xfId="38674"/>
    <cellStyle name="Input 5 2 2 3 3 3" xfId="29078"/>
    <cellStyle name="Input 5 2 2 3 4" xfId="26261"/>
    <cellStyle name="Input 5 2 2 3 5" xfId="8475"/>
    <cellStyle name="Input 5 2 2 3 6" xfId="6019"/>
    <cellStyle name="Input 5 2 2 4" xfId="3105"/>
    <cellStyle name="Input 5 2 2 4 2" xfId="14520"/>
    <cellStyle name="Input 5 2 2 4 2 2" xfId="18411"/>
    <cellStyle name="Input 5 2 2 4 2 2 2" xfId="36434"/>
    <cellStyle name="Input 5 2 2 4 2 3" xfId="24072"/>
    <cellStyle name="Input 5 2 2 4 2 3 2" xfId="42136"/>
    <cellStyle name="Input 5 2 2 4 2 4" xfId="32532"/>
    <cellStyle name="Input 5 2 2 4 3" xfId="11756"/>
    <cellStyle name="Input 5 2 2 4 3 2" xfId="21262"/>
    <cellStyle name="Input 5 2 2 4 3 2 2" xfId="39285"/>
    <cellStyle name="Input 5 2 2 4 3 3" xfId="29689"/>
    <cellStyle name="Input 5 2 2 4 4" xfId="26872"/>
    <cellStyle name="Input 5 2 2 4 5" xfId="9068"/>
    <cellStyle name="Input 5 2 2 4 6" xfId="6288"/>
    <cellStyle name="Input 5 2 2 5" xfId="4144"/>
    <cellStyle name="Input 5 2 2 5 2" xfId="16362"/>
    <cellStyle name="Input 5 2 2 5 2 2" xfId="34385"/>
    <cellStyle name="Input 5 2 2 5 3" xfId="22023"/>
    <cellStyle name="Input 5 2 2 5 3 2" xfId="40087"/>
    <cellStyle name="Input 5 2 2 5 4" xfId="30483"/>
    <cellStyle name="Input 5 2 2 6" xfId="9830"/>
    <cellStyle name="Input 5 2 2 6 2" xfId="19213"/>
    <cellStyle name="Input 5 2 2 6 2 2" xfId="37236"/>
    <cellStyle name="Input 5 2 2 6 3" xfId="27640"/>
    <cellStyle name="Input 5 2 2 7" xfId="24828"/>
    <cellStyle name="Input 5 2 2 8" xfId="7059"/>
    <cellStyle name="Input 5 2 3" xfId="689"/>
    <cellStyle name="Input 5 2 3 2" xfId="2137"/>
    <cellStyle name="Input 5 2 3 2 2" xfId="13177"/>
    <cellStyle name="Input 5 2 3 2 2 2" xfId="17068"/>
    <cellStyle name="Input 5 2 3 2 2 2 2" xfId="35091"/>
    <cellStyle name="Input 5 2 3 2 2 3" xfId="22729"/>
    <cellStyle name="Input 5 2 3 2 2 3 2" xfId="40793"/>
    <cellStyle name="Input 5 2 3 2 2 4" xfId="31189"/>
    <cellStyle name="Input 5 2 3 2 3" xfId="10428"/>
    <cellStyle name="Input 5 2 3 2 3 2" xfId="19919"/>
    <cellStyle name="Input 5 2 3 2 3 2 2" xfId="37942"/>
    <cellStyle name="Input 5 2 3 2 3 3" xfId="28346"/>
    <cellStyle name="Input 5 2 3 2 4" xfId="25529"/>
    <cellStyle name="Input 5 2 3 2 5" xfId="7743"/>
    <cellStyle name="Input 5 2 3 2 6" xfId="5348"/>
    <cellStyle name="Input 5 2 3 3" xfId="3155"/>
    <cellStyle name="Input 5 2 3 3 2" xfId="13816"/>
    <cellStyle name="Input 5 2 3 3 2 2" xfId="17707"/>
    <cellStyle name="Input 5 2 3 3 2 2 2" xfId="35730"/>
    <cellStyle name="Input 5 2 3 3 2 3" xfId="23368"/>
    <cellStyle name="Input 5 2 3 3 2 3 2" xfId="41432"/>
    <cellStyle name="Input 5 2 3 3 2 4" xfId="31828"/>
    <cellStyle name="Input 5 2 3 3 3" xfId="11052"/>
    <cellStyle name="Input 5 2 3 3 3 2" xfId="20558"/>
    <cellStyle name="Input 5 2 3 3 3 2 2" xfId="38581"/>
    <cellStyle name="Input 5 2 3 3 3 3" xfId="28985"/>
    <cellStyle name="Input 5 2 3 3 4" xfId="26168"/>
    <cellStyle name="Input 5 2 3 3 5" xfId="8382"/>
    <cellStyle name="Input 5 2 3 3 6" xfId="5928"/>
    <cellStyle name="Input 5 2 3 4" xfId="4194"/>
    <cellStyle name="Input 5 2 3 4 2" xfId="14427"/>
    <cellStyle name="Input 5 2 3 4 2 2" xfId="18318"/>
    <cellStyle name="Input 5 2 3 4 2 2 2" xfId="36341"/>
    <cellStyle name="Input 5 2 3 4 2 3" xfId="23979"/>
    <cellStyle name="Input 5 2 3 4 2 3 2" xfId="42043"/>
    <cellStyle name="Input 5 2 3 4 2 4" xfId="32439"/>
    <cellStyle name="Input 5 2 3 4 3" xfId="11663"/>
    <cellStyle name="Input 5 2 3 4 3 2" xfId="21169"/>
    <cellStyle name="Input 5 2 3 4 3 2 2" xfId="39192"/>
    <cellStyle name="Input 5 2 3 4 3 3" xfId="29596"/>
    <cellStyle name="Input 5 2 3 4 4" xfId="26779"/>
    <cellStyle name="Input 5 2 3 4 5" xfId="8981"/>
    <cellStyle name="Input 5 2 3 5" xfId="12418"/>
    <cellStyle name="Input 5 2 3 5 2" xfId="16269"/>
    <cellStyle name="Input 5 2 3 5 2 2" xfId="34292"/>
    <cellStyle name="Input 5 2 3 5 3" xfId="21930"/>
    <cellStyle name="Input 5 2 3 5 3 2" xfId="39994"/>
    <cellStyle name="Input 5 2 3 5 4" xfId="30390"/>
    <cellStyle name="Input 5 2 3 6" xfId="9737"/>
    <cellStyle name="Input 5 2 3 6 2" xfId="19120"/>
    <cellStyle name="Input 5 2 3 6 2 2" xfId="37143"/>
    <cellStyle name="Input 5 2 3 6 3" xfId="27547"/>
    <cellStyle name="Input 5 2 3 7" xfId="24735"/>
    <cellStyle name="Input 5 2 3 8" xfId="6972"/>
    <cellStyle name="Input 5 2 4" xfId="230"/>
    <cellStyle name="Input 5 2 4 2" xfId="2205"/>
    <cellStyle name="Input 5 2 4 2 2" xfId="13046"/>
    <cellStyle name="Input 5 2 4 2 2 2" xfId="16937"/>
    <cellStyle name="Input 5 2 4 2 2 2 2" xfId="34960"/>
    <cellStyle name="Input 5 2 4 2 2 3" xfId="22598"/>
    <cellStyle name="Input 5 2 4 2 2 3 2" xfId="40662"/>
    <cellStyle name="Input 5 2 4 2 2 4" xfId="31058"/>
    <cellStyle name="Input 5 2 4 2 3" xfId="10297"/>
    <cellStyle name="Input 5 2 4 2 3 2" xfId="19788"/>
    <cellStyle name="Input 5 2 4 2 3 2 2" xfId="37811"/>
    <cellStyle name="Input 5 2 4 2 3 3" xfId="28215"/>
    <cellStyle name="Input 5 2 4 2 4" xfId="25398"/>
    <cellStyle name="Input 5 2 4 2 5" xfId="7612"/>
    <cellStyle name="Input 5 2 4 2 6" xfId="5218"/>
    <cellStyle name="Input 5 2 4 3" xfId="3206"/>
    <cellStyle name="Input 5 2 4 3 2" xfId="13685"/>
    <cellStyle name="Input 5 2 4 3 2 2" xfId="17576"/>
    <cellStyle name="Input 5 2 4 3 2 2 2" xfId="35599"/>
    <cellStyle name="Input 5 2 4 3 2 3" xfId="23237"/>
    <cellStyle name="Input 5 2 4 3 2 3 2" xfId="41301"/>
    <cellStyle name="Input 5 2 4 3 2 4" xfId="31697"/>
    <cellStyle name="Input 5 2 4 3 3" xfId="10921"/>
    <cellStyle name="Input 5 2 4 3 3 2" xfId="20427"/>
    <cellStyle name="Input 5 2 4 3 3 2 2" xfId="38450"/>
    <cellStyle name="Input 5 2 4 3 3 3" xfId="28854"/>
    <cellStyle name="Input 5 2 4 3 4" xfId="26037"/>
    <cellStyle name="Input 5 2 4 3 5" xfId="8251"/>
    <cellStyle name="Input 5 2 4 3 6" xfId="5810"/>
    <cellStyle name="Input 5 2 4 4" xfId="4245"/>
    <cellStyle name="Input 5 2 4 4 2" xfId="14296"/>
    <cellStyle name="Input 5 2 4 4 2 2" xfId="18187"/>
    <cellStyle name="Input 5 2 4 4 2 2 2" xfId="36210"/>
    <cellStyle name="Input 5 2 4 4 2 3" xfId="23848"/>
    <cellStyle name="Input 5 2 4 4 2 3 2" xfId="41912"/>
    <cellStyle name="Input 5 2 4 4 2 4" xfId="32308"/>
    <cellStyle name="Input 5 2 4 4 3" xfId="11532"/>
    <cellStyle name="Input 5 2 4 4 3 2" xfId="21038"/>
    <cellStyle name="Input 5 2 4 4 3 2 2" xfId="39061"/>
    <cellStyle name="Input 5 2 4 4 3 3" xfId="29465"/>
    <cellStyle name="Input 5 2 4 4 4" xfId="26648"/>
    <cellStyle name="Input 5 2 4 4 5" xfId="8857"/>
    <cellStyle name="Input 5 2 4 5" xfId="12287"/>
    <cellStyle name="Input 5 2 4 5 2" xfId="16138"/>
    <cellStyle name="Input 5 2 4 5 2 2" xfId="34161"/>
    <cellStyle name="Input 5 2 4 5 3" xfId="21799"/>
    <cellStyle name="Input 5 2 4 5 3 2" xfId="39863"/>
    <cellStyle name="Input 5 2 4 5 4" xfId="30259"/>
    <cellStyle name="Input 5 2 4 6" xfId="9606"/>
    <cellStyle name="Input 5 2 4 6 2" xfId="18989"/>
    <cellStyle name="Input 5 2 4 6 2 2" xfId="37012"/>
    <cellStyle name="Input 5 2 4 6 3" xfId="27416"/>
    <cellStyle name="Input 5 2 4 7" xfId="24604"/>
    <cellStyle name="Input 5 2 4 8" xfId="6848"/>
    <cellStyle name="Input 5 2 5" xfId="178"/>
    <cellStyle name="Input 5 2 5 2" xfId="2256"/>
    <cellStyle name="Input 5 2 5 2 2" xfId="13089"/>
    <cellStyle name="Input 5 2 5 2 2 2" xfId="16980"/>
    <cellStyle name="Input 5 2 5 2 2 2 2" xfId="35003"/>
    <cellStyle name="Input 5 2 5 2 2 3" xfId="22641"/>
    <cellStyle name="Input 5 2 5 2 2 3 2" xfId="40705"/>
    <cellStyle name="Input 5 2 5 2 2 4" xfId="31101"/>
    <cellStyle name="Input 5 2 5 2 3" xfId="10340"/>
    <cellStyle name="Input 5 2 5 2 3 2" xfId="19831"/>
    <cellStyle name="Input 5 2 5 2 3 2 2" xfId="37854"/>
    <cellStyle name="Input 5 2 5 2 3 3" xfId="28258"/>
    <cellStyle name="Input 5 2 5 2 4" xfId="25441"/>
    <cellStyle name="Input 5 2 5 2 5" xfId="7655"/>
    <cellStyle name="Input 5 2 5 2 6" xfId="5260"/>
    <cellStyle name="Input 5 2 5 3" xfId="3258"/>
    <cellStyle name="Input 5 2 5 3 2" xfId="13728"/>
    <cellStyle name="Input 5 2 5 3 2 2" xfId="17619"/>
    <cellStyle name="Input 5 2 5 3 2 2 2" xfId="35642"/>
    <cellStyle name="Input 5 2 5 3 2 3" xfId="23280"/>
    <cellStyle name="Input 5 2 5 3 2 3 2" xfId="41344"/>
    <cellStyle name="Input 5 2 5 3 2 4" xfId="31740"/>
    <cellStyle name="Input 5 2 5 3 3" xfId="10964"/>
    <cellStyle name="Input 5 2 5 3 3 2" xfId="20470"/>
    <cellStyle name="Input 5 2 5 3 3 2 2" xfId="38493"/>
    <cellStyle name="Input 5 2 5 3 3 3" xfId="28897"/>
    <cellStyle name="Input 5 2 5 3 4" xfId="26080"/>
    <cellStyle name="Input 5 2 5 3 5" xfId="8294"/>
    <cellStyle name="Input 5 2 5 3 6" xfId="5843"/>
    <cellStyle name="Input 5 2 5 4" xfId="4297"/>
    <cellStyle name="Input 5 2 5 4 2" xfId="14339"/>
    <cellStyle name="Input 5 2 5 4 2 2" xfId="18230"/>
    <cellStyle name="Input 5 2 5 4 2 2 2" xfId="36253"/>
    <cellStyle name="Input 5 2 5 4 2 3" xfId="23891"/>
    <cellStyle name="Input 5 2 5 4 2 3 2" xfId="41955"/>
    <cellStyle name="Input 5 2 5 4 2 4" xfId="32351"/>
    <cellStyle name="Input 5 2 5 4 3" xfId="11575"/>
    <cellStyle name="Input 5 2 5 4 3 2" xfId="21081"/>
    <cellStyle name="Input 5 2 5 4 3 2 2" xfId="39104"/>
    <cellStyle name="Input 5 2 5 4 3 3" xfId="29508"/>
    <cellStyle name="Input 5 2 5 4 4" xfId="26691"/>
    <cellStyle name="Input 5 2 5 4 5" xfId="8900"/>
    <cellStyle name="Input 5 2 5 5" xfId="12330"/>
    <cellStyle name="Input 5 2 5 5 2" xfId="16181"/>
    <cellStyle name="Input 5 2 5 5 2 2" xfId="34204"/>
    <cellStyle name="Input 5 2 5 5 3" xfId="21842"/>
    <cellStyle name="Input 5 2 5 5 3 2" xfId="39906"/>
    <cellStyle name="Input 5 2 5 5 4" xfId="30302"/>
    <cellStyle name="Input 5 2 5 6" xfId="9649"/>
    <cellStyle name="Input 5 2 5 6 2" xfId="19032"/>
    <cellStyle name="Input 5 2 5 6 2 2" xfId="37055"/>
    <cellStyle name="Input 5 2 5 6 3" xfId="27459"/>
    <cellStyle name="Input 5 2 5 7" xfId="24647"/>
    <cellStyle name="Input 5 2 5 8" xfId="6891"/>
    <cellStyle name="Input 5 2 6" xfId="101"/>
    <cellStyle name="Input 5 2 6 2" xfId="2325"/>
    <cellStyle name="Input 5 2 6 2 2" xfId="13115"/>
    <cellStyle name="Input 5 2 6 2 2 2" xfId="17006"/>
    <cellStyle name="Input 5 2 6 2 2 2 2" xfId="35029"/>
    <cellStyle name="Input 5 2 6 2 2 3" xfId="22667"/>
    <cellStyle name="Input 5 2 6 2 2 3 2" xfId="40731"/>
    <cellStyle name="Input 5 2 6 2 2 4" xfId="31127"/>
    <cellStyle name="Input 5 2 6 2 3" xfId="10366"/>
    <cellStyle name="Input 5 2 6 2 3 2" xfId="19857"/>
    <cellStyle name="Input 5 2 6 2 3 2 2" xfId="37880"/>
    <cellStyle name="Input 5 2 6 2 3 3" xfId="28284"/>
    <cellStyle name="Input 5 2 6 2 4" xfId="25467"/>
    <cellStyle name="Input 5 2 6 2 5" xfId="7681"/>
    <cellStyle name="Input 5 2 6 2 6" xfId="5286"/>
    <cellStyle name="Input 5 2 6 3" xfId="3309"/>
    <cellStyle name="Input 5 2 6 3 2" xfId="13754"/>
    <cellStyle name="Input 5 2 6 3 2 2" xfId="17645"/>
    <cellStyle name="Input 5 2 6 3 2 2 2" xfId="35668"/>
    <cellStyle name="Input 5 2 6 3 2 3" xfId="23306"/>
    <cellStyle name="Input 5 2 6 3 2 3 2" xfId="41370"/>
    <cellStyle name="Input 5 2 6 3 2 4" xfId="31766"/>
    <cellStyle name="Input 5 2 6 3 3" xfId="10990"/>
    <cellStyle name="Input 5 2 6 3 3 2" xfId="20496"/>
    <cellStyle name="Input 5 2 6 3 3 2 2" xfId="38519"/>
    <cellStyle name="Input 5 2 6 3 3 3" xfId="28923"/>
    <cellStyle name="Input 5 2 6 3 4" xfId="26106"/>
    <cellStyle name="Input 5 2 6 3 5" xfId="8320"/>
    <cellStyle name="Input 5 2 6 3 6" xfId="5869"/>
    <cellStyle name="Input 5 2 6 4" xfId="4348"/>
    <cellStyle name="Input 5 2 6 4 2" xfId="14365"/>
    <cellStyle name="Input 5 2 6 4 2 2" xfId="18256"/>
    <cellStyle name="Input 5 2 6 4 2 2 2" xfId="36279"/>
    <cellStyle name="Input 5 2 6 4 2 3" xfId="23917"/>
    <cellStyle name="Input 5 2 6 4 2 3 2" xfId="41981"/>
    <cellStyle name="Input 5 2 6 4 2 4" xfId="32377"/>
    <cellStyle name="Input 5 2 6 4 3" xfId="11601"/>
    <cellStyle name="Input 5 2 6 4 3 2" xfId="21107"/>
    <cellStyle name="Input 5 2 6 4 3 2 2" xfId="39130"/>
    <cellStyle name="Input 5 2 6 4 3 3" xfId="29534"/>
    <cellStyle name="Input 5 2 6 4 4" xfId="26717"/>
    <cellStyle name="Input 5 2 6 4 5" xfId="8922"/>
    <cellStyle name="Input 5 2 6 5" xfId="12356"/>
    <cellStyle name="Input 5 2 6 5 2" xfId="16207"/>
    <cellStyle name="Input 5 2 6 5 2 2" xfId="34230"/>
    <cellStyle name="Input 5 2 6 5 3" xfId="21868"/>
    <cellStyle name="Input 5 2 6 5 3 2" xfId="39932"/>
    <cellStyle name="Input 5 2 6 5 4" xfId="30328"/>
    <cellStyle name="Input 5 2 6 6" xfId="9675"/>
    <cellStyle name="Input 5 2 6 6 2" xfId="19058"/>
    <cellStyle name="Input 5 2 6 6 2 2" xfId="37081"/>
    <cellStyle name="Input 5 2 6 6 3" xfId="27485"/>
    <cellStyle name="Input 5 2 6 7" xfId="24673"/>
    <cellStyle name="Input 5 2 6 8" xfId="6913"/>
    <cellStyle name="Input 5 2 7" xfId="1035"/>
    <cellStyle name="Input 5 2 7 2" xfId="3386"/>
    <cellStyle name="Input 5 2 7 2 2" xfId="16823"/>
    <cellStyle name="Input 5 2 7 2 2 2" xfId="34846"/>
    <cellStyle name="Input 5 2 7 2 3" xfId="22484"/>
    <cellStyle name="Input 5 2 7 2 3 2" xfId="40548"/>
    <cellStyle name="Input 5 2 7 2 4" xfId="30944"/>
    <cellStyle name="Input 5 2 7 2 5" xfId="12932"/>
    <cellStyle name="Input 5 2 7 3" xfId="4425"/>
    <cellStyle name="Input 5 2 7 3 2" xfId="19674"/>
    <cellStyle name="Input 5 2 7 3 2 2" xfId="37697"/>
    <cellStyle name="Input 5 2 7 3 3" xfId="28101"/>
    <cellStyle name="Input 5 2 7 4" xfId="25284"/>
    <cellStyle name="Input 5 2 7 5" xfId="7498"/>
    <cellStyle name="Input 5 2 8" xfId="1248"/>
    <cellStyle name="Input 5 2 8 2" xfId="3437"/>
    <cellStyle name="Input 5 2 8 2 2" xfId="17466"/>
    <cellStyle name="Input 5 2 8 2 2 2" xfId="35489"/>
    <cellStyle name="Input 5 2 8 2 3" xfId="23127"/>
    <cellStyle name="Input 5 2 8 2 3 2" xfId="41191"/>
    <cellStyle name="Input 5 2 8 2 4" xfId="31587"/>
    <cellStyle name="Input 5 2 8 2 5" xfId="13575"/>
    <cellStyle name="Input 5 2 8 3" xfId="4476"/>
    <cellStyle name="Input 5 2 8 3 2" xfId="20317"/>
    <cellStyle name="Input 5 2 8 3 2 2" xfId="38340"/>
    <cellStyle name="Input 5 2 8 3 3" xfId="28744"/>
    <cellStyle name="Input 5 2 8 4" xfId="25927"/>
    <cellStyle name="Input 5 2 8 5" xfId="8141"/>
    <cellStyle name="Input 5 2 9" xfId="2401"/>
    <cellStyle name="Input 5 2 9 2" xfId="3504"/>
    <cellStyle name="Input 5 2 9 2 2" xfId="16697"/>
    <cellStyle name="Input 5 2 9 2 2 2" xfId="34720"/>
    <cellStyle name="Input 5 2 9 2 3" xfId="22358"/>
    <cellStyle name="Input 5 2 9 2 3 2" xfId="40422"/>
    <cellStyle name="Input 5 2 9 2 4" xfId="30818"/>
    <cellStyle name="Input 5 2 9 2 5" xfId="12806"/>
    <cellStyle name="Input 5 2 9 3" xfId="4543"/>
    <cellStyle name="Input 5 2 9 3 2" xfId="19548"/>
    <cellStyle name="Input 5 2 9 3 2 2" xfId="37571"/>
    <cellStyle name="Input 5 2 9 3 3" xfId="27975"/>
    <cellStyle name="Input 5 2 9 4" xfId="25158"/>
    <cellStyle name="Input 5 2 9 5" xfId="7372"/>
    <cellStyle name="Input 5 3" xfId="1703"/>
    <cellStyle name="Input 5 3 10" xfId="2489"/>
    <cellStyle name="Input 5 3 10 2" xfId="3569"/>
    <cellStyle name="Input 5 3 10 2 2" xfId="34051"/>
    <cellStyle name="Input 5 3 10 2 3" xfId="16028"/>
    <cellStyle name="Input 5 3 10 3" xfId="4608"/>
    <cellStyle name="Input 5 3 10 3 2" xfId="39753"/>
    <cellStyle name="Input 5 3 10 4" xfId="30149"/>
    <cellStyle name="Input 5 3 11" xfId="2657"/>
    <cellStyle name="Input 5 3 11 2" xfId="3669"/>
    <cellStyle name="Input 5 3 11 2 2" xfId="36902"/>
    <cellStyle name="Input 5 3 11 2 3" xfId="18879"/>
    <cellStyle name="Input 5 3 11 3" xfId="4707"/>
    <cellStyle name="Input 5 3 12" xfId="2752"/>
    <cellStyle name="Input 5 3 12 2" xfId="3761"/>
    <cellStyle name="Input 5 3 12 3" xfId="4799"/>
    <cellStyle name="Input 5 3 13" xfId="3859"/>
    <cellStyle name="Input 5 3 13 2" xfId="4896"/>
    <cellStyle name="Input 5 3 13 3" xfId="6745"/>
    <cellStyle name="Input 5 3 14" xfId="3006"/>
    <cellStyle name="Input 5 3 14 2" xfId="4045"/>
    <cellStyle name="Input 5 3 15" xfId="2901"/>
    <cellStyle name="Input 5 3 16" xfId="3944"/>
    <cellStyle name="Input 5 3 2" xfId="1971"/>
    <cellStyle name="Input 5 3 2 2" xfId="748"/>
    <cellStyle name="Input 5 3 2 2 2" xfId="13265"/>
    <cellStyle name="Input 5 3 2 2 2 2" xfId="17156"/>
    <cellStyle name="Input 5 3 2 2 2 2 2" xfId="35179"/>
    <cellStyle name="Input 5 3 2 2 2 3" xfId="22817"/>
    <cellStyle name="Input 5 3 2 2 2 3 2" xfId="40881"/>
    <cellStyle name="Input 5 3 2 2 2 4" xfId="31277"/>
    <cellStyle name="Input 5 3 2 2 3" xfId="10516"/>
    <cellStyle name="Input 5 3 2 2 3 2" xfId="20007"/>
    <cellStyle name="Input 5 3 2 2 3 2 2" xfId="38030"/>
    <cellStyle name="Input 5 3 2 2 3 3" xfId="28434"/>
    <cellStyle name="Input 5 3 2 2 4" xfId="25617"/>
    <cellStyle name="Input 5 3 2 2 5" xfId="7831"/>
    <cellStyle name="Input 5 3 2 2 6" xfId="5436"/>
    <cellStyle name="Input 5 3 2 3" xfId="2080"/>
    <cellStyle name="Input 5 3 2 3 2" xfId="13904"/>
    <cellStyle name="Input 5 3 2 3 2 2" xfId="17795"/>
    <cellStyle name="Input 5 3 2 3 2 2 2" xfId="35818"/>
    <cellStyle name="Input 5 3 2 3 2 3" xfId="23456"/>
    <cellStyle name="Input 5 3 2 3 2 3 2" xfId="41520"/>
    <cellStyle name="Input 5 3 2 3 2 4" xfId="31916"/>
    <cellStyle name="Input 5 3 2 3 3" xfId="11140"/>
    <cellStyle name="Input 5 3 2 3 3 2" xfId="20646"/>
    <cellStyle name="Input 5 3 2 3 3 2 2" xfId="38669"/>
    <cellStyle name="Input 5 3 2 3 3 3" xfId="29073"/>
    <cellStyle name="Input 5 3 2 3 4" xfId="26256"/>
    <cellStyle name="Input 5 3 2 3 5" xfId="8470"/>
    <cellStyle name="Input 5 3 2 3 6" xfId="6014"/>
    <cellStyle name="Input 5 3 2 4" xfId="3100"/>
    <cellStyle name="Input 5 3 2 4 2" xfId="14515"/>
    <cellStyle name="Input 5 3 2 4 2 2" xfId="18406"/>
    <cellStyle name="Input 5 3 2 4 2 2 2" xfId="36429"/>
    <cellStyle name="Input 5 3 2 4 2 3" xfId="24067"/>
    <cellStyle name="Input 5 3 2 4 2 3 2" xfId="42131"/>
    <cellStyle name="Input 5 3 2 4 2 4" xfId="32527"/>
    <cellStyle name="Input 5 3 2 4 3" xfId="11751"/>
    <cellStyle name="Input 5 3 2 4 3 2" xfId="21257"/>
    <cellStyle name="Input 5 3 2 4 3 2 2" xfId="39280"/>
    <cellStyle name="Input 5 3 2 4 3 3" xfId="29684"/>
    <cellStyle name="Input 5 3 2 4 4" xfId="26867"/>
    <cellStyle name="Input 5 3 2 4 5" xfId="9063"/>
    <cellStyle name="Input 5 3 2 4 6" xfId="6283"/>
    <cellStyle name="Input 5 3 2 5" xfId="4139"/>
    <cellStyle name="Input 5 3 2 5 2" xfId="16357"/>
    <cellStyle name="Input 5 3 2 5 2 2" xfId="34380"/>
    <cellStyle name="Input 5 3 2 5 3" xfId="22018"/>
    <cellStyle name="Input 5 3 2 5 3 2" xfId="40082"/>
    <cellStyle name="Input 5 3 2 5 4" xfId="30478"/>
    <cellStyle name="Input 5 3 2 6" xfId="9825"/>
    <cellStyle name="Input 5 3 2 6 2" xfId="19208"/>
    <cellStyle name="Input 5 3 2 6 2 2" xfId="37231"/>
    <cellStyle name="Input 5 3 2 6 3" xfId="27635"/>
    <cellStyle name="Input 5 3 2 7" xfId="24823"/>
    <cellStyle name="Input 5 3 2 8" xfId="7054"/>
    <cellStyle name="Input 5 3 3" xfId="694"/>
    <cellStyle name="Input 5 3 3 2" xfId="2132"/>
    <cellStyle name="Input 5 3 3 2 2" xfId="13180"/>
    <cellStyle name="Input 5 3 3 2 2 2" xfId="17071"/>
    <cellStyle name="Input 5 3 3 2 2 2 2" xfId="35094"/>
    <cellStyle name="Input 5 3 3 2 2 3" xfId="22732"/>
    <cellStyle name="Input 5 3 3 2 2 3 2" xfId="40796"/>
    <cellStyle name="Input 5 3 3 2 2 4" xfId="31192"/>
    <cellStyle name="Input 5 3 3 2 3" xfId="10431"/>
    <cellStyle name="Input 5 3 3 2 3 2" xfId="19922"/>
    <cellStyle name="Input 5 3 3 2 3 2 2" xfId="37945"/>
    <cellStyle name="Input 5 3 3 2 3 3" xfId="28349"/>
    <cellStyle name="Input 5 3 3 2 4" xfId="25532"/>
    <cellStyle name="Input 5 3 3 2 5" xfId="7746"/>
    <cellStyle name="Input 5 3 3 2 6" xfId="5351"/>
    <cellStyle name="Input 5 3 3 3" xfId="3150"/>
    <cellStyle name="Input 5 3 3 3 2" xfId="13819"/>
    <cellStyle name="Input 5 3 3 3 2 2" xfId="17710"/>
    <cellStyle name="Input 5 3 3 3 2 2 2" xfId="35733"/>
    <cellStyle name="Input 5 3 3 3 2 3" xfId="23371"/>
    <cellStyle name="Input 5 3 3 3 2 3 2" xfId="41435"/>
    <cellStyle name="Input 5 3 3 3 2 4" xfId="31831"/>
    <cellStyle name="Input 5 3 3 3 3" xfId="11055"/>
    <cellStyle name="Input 5 3 3 3 3 2" xfId="20561"/>
    <cellStyle name="Input 5 3 3 3 3 2 2" xfId="38584"/>
    <cellStyle name="Input 5 3 3 3 3 3" xfId="28988"/>
    <cellStyle name="Input 5 3 3 3 4" xfId="26171"/>
    <cellStyle name="Input 5 3 3 3 5" xfId="8385"/>
    <cellStyle name="Input 5 3 3 3 6" xfId="5931"/>
    <cellStyle name="Input 5 3 3 4" xfId="4189"/>
    <cellStyle name="Input 5 3 3 4 2" xfId="14430"/>
    <cellStyle name="Input 5 3 3 4 2 2" xfId="18321"/>
    <cellStyle name="Input 5 3 3 4 2 2 2" xfId="36344"/>
    <cellStyle name="Input 5 3 3 4 2 3" xfId="23982"/>
    <cellStyle name="Input 5 3 3 4 2 3 2" xfId="42046"/>
    <cellStyle name="Input 5 3 3 4 2 4" xfId="32442"/>
    <cellStyle name="Input 5 3 3 4 3" xfId="11666"/>
    <cellStyle name="Input 5 3 3 4 3 2" xfId="21172"/>
    <cellStyle name="Input 5 3 3 4 3 2 2" xfId="39195"/>
    <cellStyle name="Input 5 3 3 4 3 3" xfId="29599"/>
    <cellStyle name="Input 5 3 3 4 4" xfId="26782"/>
    <cellStyle name="Input 5 3 3 4 5" xfId="8984"/>
    <cellStyle name="Input 5 3 3 5" xfId="12421"/>
    <cellStyle name="Input 5 3 3 5 2" xfId="16272"/>
    <cellStyle name="Input 5 3 3 5 2 2" xfId="34295"/>
    <cellStyle name="Input 5 3 3 5 3" xfId="21933"/>
    <cellStyle name="Input 5 3 3 5 3 2" xfId="39997"/>
    <cellStyle name="Input 5 3 3 5 4" xfId="30393"/>
    <cellStyle name="Input 5 3 3 6" xfId="9740"/>
    <cellStyle name="Input 5 3 3 6 2" xfId="19123"/>
    <cellStyle name="Input 5 3 3 6 2 2" xfId="37146"/>
    <cellStyle name="Input 5 3 3 6 3" xfId="27550"/>
    <cellStyle name="Input 5 3 3 7" xfId="24738"/>
    <cellStyle name="Input 5 3 3 8" xfId="6975"/>
    <cellStyle name="Input 5 3 4" xfId="235"/>
    <cellStyle name="Input 5 3 4 2" xfId="2200"/>
    <cellStyle name="Input 5 3 4 2 2" xfId="13399"/>
    <cellStyle name="Input 5 3 4 2 2 2" xfId="17290"/>
    <cellStyle name="Input 5 3 4 2 2 2 2" xfId="35313"/>
    <cellStyle name="Input 5 3 4 2 2 3" xfId="22951"/>
    <cellStyle name="Input 5 3 4 2 2 3 2" xfId="41015"/>
    <cellStyle name="Input 5 3 4 2 2 4" xfId="31411"/>
    <cellStyle name="Input 5 3 4 2 3" xfId="10650"/>
    <cellStyle name="Input 5 3 4 2 3 2" xfId="20141"/>
    <cellStyle name="Input 5 3 4 2 3 2 2" xfId="38164"/>
    <cellStyle name="Input 5 3 4 2 3 3" xfId="28568"/>
    <cellStyle name="Input 5 3 4 2 4" xfId="25751"/>
    <cellStyle name="Input 5 3 4 2 5" xfId="7965"/>
    <cellStyle name="Input 5 3 4 2 6" xfId="5570"/>
    <cellStyle name="Input 5 3 4 3" xfId="3201"/>
    <cellStyle name="Input 5 3 4 3 2" xfId="14038"/>
    <cellStyle name="Input 5 3 4 3 2 2" xfId="17929"/>
    <cellStyle name="Input 5 3 4 3 2 2 2" xfId="35952"/>
    <cellStyle name="Input 5 3 4 3 2 3" xfId="23590"/>
    <cellStyle name="Input 5 3 4 3 2 3 2" xfId="41654"/>
    <cellStyle name="Input 5 3 4 3 2 4" xfId="32050"/>
    <cellStyle name="Input 5 3 4 3 3" xfId="11274"/>
    <cellStyle name="Input 5 3 4 3 3 2" xfId="20780"/>
    <cellStyle name="Input 5 3 4 3 3 2 2" xfId="38803"/>
    <cellStyle name="Input 5 3 4 3 3 3" xfId="29207"/>
    <cellStyle name="Input 5 3 4 3 4" xfId="26390"/>
    <cellStyle name="Input 5 3 4 3 5" xfId="8604"/>
    <cellStyle name="Input 5 3 4 3 6" xfId="6069"/>
    <cellStyle name="Input 5 3 4 4" xfId="4240"/>
    <cellStyle name="Input 5 3 4 4 2" xfId="14649"/>
    <cellStyle name="Input 5 3 4 4 2 2" xfId="18540"/>
    <cellStyle name="Input 5 3 4 4 2 2 2" xfId="36563"/>
    <cellStyle name="Input 5 3 4 4 2 3" xfId="24201"/>
    <cellStyle name="Input 5 3 4 4 2 3 2" xfId="42265"/>
    <cellStyle name="Input 5 3 4 4 2 4" xfId="32661"/>
    <cellStyle name="Input 5 3 4 4 3" xfId="11885"/>
    <cellStyle name="Input 5 3 4 4 3 2" xfId="21391"/>
    <cellStyle name="Input 5 3 4 4 3 2 2" xfId="39414"/>
    <cellStyle name="Input 5 3 4 4 3 3" xfId="29818"/>
    <cellStyle name="Input 5 3 4 4 4" xfId="27001"/>
    <cellStyle name="Input 5 3 4 4 5" xfId="9190"/>
    <cellStyle name="Input 5 3 4 5" xfId="12600"/>
    <cellStyle name="Input 5 3 4 5 2" xfId="16491"/>
    <cellStyle name="Input 5 3 4 5 2 2" xfId="34514"/>
    <cellStyle name="Input 5 3 4 5 3" xfId="22152"/>
    <cellStyle name="Input 5 3 4 5 3 2" xfId="40216"/>
    <cellStyle name="Input 5 3 4 5 4" xfId="30612"/>
    <cellStyle name="Input 5 3 4 6" xfId="9959"/>
    <cellStyle name="Input 5 3 4 6 2" xfId="19342"/>
    <cellStyle name="Input 5 3 4 6 2 2" xfId="37365"/>
    <cellStyle name="Input 5 3 4 6 3" xfId="27769"/>
    <cellStyle name="Input 5 3 4 7" xfId="24957"/>
    <cellStyle name="Input 5 3 4 8" xfId="7181"/>
    <cellStyle name="Input 5 3 5" xfId="183"/>
    <cellStyle name="Input 5 3 5 2" xfId="2251"/>
    <cellStyle name="Input 5 3 5 2 2" xfId="13403"/>
    <cellStyle name="Input 5 3 5 2 2 2" xfId="17294"/>
    <cellStyle name="Input 5 3 5 2 2 2 2" xfId="35317"/>
    <cellStyle name="Input 5 3 5 2 2 3" xfId="22955"/>
    <cellStyle name="Input 5 3 5 2 2 3 2" xfId="41019"/>
    <cellStyle name="Input 5 3 5 2 2 4" xfId="31415"/>
    <cellStyle name="Input 5 3 5 2 3" xfId="10654"/>
    <cellStyle name="Input 5 3 5 2 3 2" xfId="20145"/>
    <cellStyle name="Input 5 3 5 2 3 2 2" xfId="38168"/>
    <cellStyle name="Input 5 3 5 2 3 3" xfId="28572"/>
    <cellStyle name="Input 5 3 5 2 4" xfId="25755"/>
    <cellStyle name="Input 5 3 5 2 5" xfId="7969"/>
    <cellStyle name="Input 5 3 5 2 6" xfId="5574"/>
    <cellStyle name="Input 5 3 5 3" xfId="3253"/>
    <cellStyle name="Input 5 3 5 3 2" xfId="14042"/>
    <cellStyle name="Input 5 3 5 3 2 2" xfId="17933"/>
    <cellStyle name="Input 5 3 5 3 2 2 2" xfId="35956"/>
    <cellStyle name="Input 5 3 5 3 2 3" xfId="23594"/>
    <cellStyle name="Input 5 3 5 3 2 3 2" xfId="41658"/>
    <cellStyle name="Input 5 3 5 3 2 4" xfId="32054"/>
    <cellStyle name="Input 5 3 5 3 3" xfId="11278"/>
    <cellStyle name="Input 5 3 5 3 3 2" xfId="20784"/>
    <cellStyle name="Input 5 3 5 3 3 2 2" xfId="38807"/>
    <cellStyle name="Input 5 3 5 3 3 3" xfId="29211"/>
    <cellStyle name="Input 5 3 5 3 4" xfId="26394"/>
    <cellStyle name="Input 5 3 5 3 5" xfId="8608"/>
    <cellStyle name="Input 5 3 5 3 6" xfId="6073"/>
    <cellStyle name="Input 5 3 5 4" xfId="4292"/>
    <cellStyle name="Input 5 3 5 4 2" xfId="14653"/>
    <cellStyle name="Input 5 3 5 4 2 2" xfId="18544"/>
    <cellStyle name="Input 5 3 5 4 2 2 2" xfId="36567"/>
    <cellStyle name="Input 5 3 5 4 2 3" xfId="24205"/>
    <cellStyle name="Input 5 3 5 4 2 3 2" xfId="42269"/>
    <cellStyle name="Input 5 3 5 4 2 4" xfId="32665"/>
    <cellStyle name="Input 5 3 5 4 3" xfId="11889"/>
    <cellStyle name="Input 5 3 5 4 3 2" xfId="21395"/>
    <cellStyle name="Input 5 3 5 4 3 2 2" xfId="39418"/>
    <cellStyle name="Input 5 3 5 4 3 3" xfId="29822"/>
    <cellStyle name="Input 5 3 5 4 4" xfId="27005"/>
    <cellStyle name="Input 5 3 5 4 5" xfId="9194"/>
    <cellStyle name="Input 5 3 5 5" xfId="12604"/>
    <cellStyle name="Input 5 3 5 5 2" xfId="16495"/>
    <cellStyle name="Input 5 3 5 5 2 2" xfId="34518"/>
    <cellStyle name="Input 5 3 5 5 3" xfId="22156"/>
    <cellStyle name="Input 5 3 5 5 3 2" xfId="40220"/>
    <cellStyle name="Input 5 3 5 5 4" xfId="30616"/>
    <cellStyle name="Input 5 3 5 6" xfId="9963"/>
    <cellStyle name="Input 5 3 5 6 2" xfId="19346"/>
    <cellStyle name="Input 5 3 5 6 2 2" xfId="37369"/>
    <cellStyle name="Input 5 3 5 6 3" xfId="27773"/>
    <cellStyle name="Input 5 3 5 7" xfId="24961"/>
    <cellStyle name="Input 5 3 5 8" xfId="7185"/>
    <cellStyle name="Input 5 3 6" xfId="106"/>
    <cellStyle name="Input 5 3 6 2" xfId="2320"/>
    <cellStyle name="Input 5 3 6 2 2" xfId="13068"/>
    <cellStyle name="Input 5 3 6 2 2 2" xfId="16959"/>
    <cellStyle name="Input 5 3 6 2 2 2 2" xfId="34982"/>
    <cellStyle name="Input 5 3 6 2 2 3" xfId="22620"/>
    <cellStyle name="Input 5 3 6 2 2 3 2" xfId="40684"/>
    <cellStyle name="Input 5 3 6 2 2 4" xfId="31080"/>
    <cellStyle name="Input 5 3 6 2 3" xfId="10319"/>
    <cellStyle name="Input 5 3 6 2 3 2" xfId="19810"/>
    <cellStyle name="Input 5 3 6 2 3 2 2" xfId="37833"/>
    <cellStyle name="Input 5 3 6 2 3 3" xfId="28237"/>
    <cellStyle name="Input 5 3 6 2 4" xfId="25420"/>
    <cellStyle name="Input 5 3 6 2 5" xfId="7634"/>
    <cellStyle name="Input 5 3 6 2 6" xfId="5239"/>
    <cellStyle name="Input 5 3 6 3" xfId="3304"/>
    <cellStyle name="Input 5 3 6 3 2" xfId="13707"/>
    <cellStyle name="Input 5 3 6 3 2 2" xfId="17598"/>
    <cellStyle name="Input 5 3 6 3 2 2 2" xfId="35621"/>
    <cellStyle name="Input 5 3 6 3 2 3" xfId="23259"/>
    <cellStyle name="Input 5 3 6 3 2 3 2" xfId="41323"/>
    <cellStyle name="Input 5 3 6 3 2 4" xfId="31719"/>
    <cellStyle name="Input 5 3 6 3 3" xfId="10943"/>
    <cellStyle name="Input 5 3 6 3 3 2" xfId="20449"/>
    <cellStyle name="Input 5 3 6 3 3 2 2" xfId="38472"/>
    <cellStyle name="Input 5 3 6 3 3 3" xfId="28876"/>
    <cellStyle name="Input 5 3 6 3 4" xfId="26059"/>
    <cellStyle name="Input 5 3 6 3 5" xfId="8273"/>
    <cellStyle name="Input 5 3 6 3 6" xfId="5828"/>
    <cellStyle name="Input 5 3 6 4" xfId="4343"/>
    <cellStyle name="Input 5 3 6 4 2" xfId="14318"/>
    <cellStyle name="Input 5 3 6 4 2 2" xfId="18209"/>
    <cellStyle name="Input 5 3 6 4 2 2 2" xfId="36232"/>
    <cellStyle name="Input 5 3 6 4 2 3" xfId="23870"/>
    <cellStyle name="Input 5 3 6 4 2 3 2" xfId="41934"/>
    <cellStyle name="Input 5 3 6 4 2 4" xfId="32330"/>
    <cellStyle name="Input 5 3 6 4 3" xfId="11554"/>
    <cellStyle name="Input 5 3 6 4 3 2" xfId="21060"/>
    <cellStyle name="Input 5 3 6 4 3 2 2" xfId="39083"/>
    <cellStyle name="Input 5 3 6 4 3 3" xfId="29487"/>
    <cellStyle name="Input 5 3 6 4 4" xfId="26670"/>
    <cellStyle name="Input 5 3 6 4 5" xfId="8879"/>
    <cellStyle name="Input 5 3 6 5" xfId="12309"/>
    <cellStyle name="Input 5 3 6 5 2" xfId="16160"/>
    <cellStyle name="Input 5 3 6 5 2 2" xfId="34183"/>
    <cellStyle name="Input 5 3 6 5 3" xfId="21821"/>
    <cellStyle name="Input 5 3 6 5 3 2" xfId="39885"/>
    <cellStyle name="Input 5 3 6 5 4" xfId="30281"/>
    <cellStyle name="Input 5 3 6 6" xfId="9628"/>
    <cellStyle name="Input 5 3 6 6 2" xfId="19011"/>
    <cellStyle name="Input 5 3 6 6 2 2" xfId="37034"/>
    <cellStyle name="Input 5 3 6 6 3" xfId="27438"/>
    <cellStyle name="Input 5 3 6 7" xfId="24626"/>
    <cellStyle name="Input 5 3 6 8" xfId="6870"/>
    <cellStyle name="Input 5 3 7" xfId="1050"/>
    <cellStyle name="Input 5 3 7 2" xfId="3381"/>
    <cellStyle name="Input 5 3 7 2 2" xfId="16818"/>
    <cellStyle name="Input 5 3 7 2 2 2" xfId="34841"/>
    <cellStyle name="Input 5 3 7 2 3" xfId="22479"/>
    <cellStyle name="Input 5 3 7 2 3 2" xfId="40543"/>
    <cellStyle name="Input 5 3 7 2 4" xfId="30939"/>
    <cellStyle name="Input 5 3 7 2 5" xfId="12927"/>
    <cellStyle name="Input 5 3 7 3" xfId="4420"/>
    <cellStyle name="Input 5 3 7 3 2" xfId="19669"/>
    <cellStyle name="Input 5 3 7 3 2 2" xfId="37692"/>
    <cellStyle name="Input 5 3 7 3 3" xfId="28096"/>
    <cellStyle name="Input 5 3 7 4" xfId="25279"/>
    <cellStyle name="Input 5 3 7 5" xfId="7493"/>
    <cellStyle name="Input 5 3 8" xfId="1242"/>
    <cellStyle name="Input 5 3 8 2" xfId="3432"/>
    <cellStyle name="Input 5 3 8 2 2" xfId="16879"/>
    <cellStyle name="Input 5 3 8 2 2 2" xfId="34902"/>
    <cellStyle name="Input 5 3 8 2 3" xfId="22540"/>
    <cellStyle name="Input 5 3 8 2 3 2" xfId="40604"/>
    <cellStyle name="Input 5 3 8 2 4" xfId="31000"/>
    <cellStyle name="Input 5 3 8 2 5" xfId="12988"/>
    <cellStyle name="Input 5 3 8 3" xfId="4471"/>
    <cellStyle name="Input 5 3 8 3 2" xfId="19730"/>
    <cellStyle name="Input 5 3 8 3 2 2" xfId="37753"/>
    <cellStyle name="Input 5 3 8 3 3" xfId="28157"/>
    <cellStyle name="Input 5 3 8 4" xfId="25340"/>
    <cellStyle name="Input 5 3 8 5" xfId="7554"/>
    <cellStyle name="Input 5 3 9" xfId="2396"/>
    <cellStyle name="Input 5 3 9 2" xfId="3499"/>
    <cellStyle name="Input 5 3 9 2 2" xfId="16746"/>
    <cellStyle name="Input 5 3 9 2 2 2" xfId="34769"/>
    <cellStyle name="Input 5 3 9 2 3" xfId="22407"/>
    <cellStyle name="Input 5 3 9 2 3 2" xfId="40471"/>
    <cellStyle name="Input 5 3 9 2 4" xfId="30867"/>
    <cellStyle name="Input 5 3 9 2 5" xfId="12855"/>
    <cellStyle name="Input 5 3 9 3" xfId="4538"/>
    <cellStyle name="Input 5 3 9 3 2" xfId="19597"/>
    <cellStyle name="Input 5 3 9 3 2 2" xfId="37620"/>
    <cellStyle name="Input 5 3 9 3 3" xfId="28024"/>
    <cellStyle name="Input 5 3 9 4" xfId="25207"/>
    <cellStyle name="Input 5 3 9 5" xfId="7421"/>
    <cellStyle name="Input 5 4" xfId="1904"/>
    <cellStyle name="Input 5 4 10" xfId="12227"/>
    <cellStyle name="Input 5 4 10 2" xfId="16078"/>
    <cellStyle name="Input 5 4 10 2 2" xfId="34101"/>
    <cellStyle name="Input 5 4 10 3" xfId="21739"/>
    <cellStyle name="Input 5 4 10 3 2" xfId="39803"/>
    <cellStyle name="Input 5 4 10 4" xfId="30199"/>
    <cellStyle name="Input 5 4 11" xfId="9545"/>
    <cellStyle name="Input 5 4 11 2" xfId="18929"/>
    <cellStyle name="Input 5 4 11 2 2" xfId="36952"/>
    <cellStyle name="Input 5 4 11 3" xfId="27355"/>
    <cellStyle name="Input 5 4 12" xfId="24544"/>
    <cellStyle name="Input 5 4 13" xfId="6793"/>
    <cellStyle name="Input 5 4 2" xfId="1167"/>
    <cellStyle name="Input 5 4 2 2" xfId="3719"/>
    <cellStyle name="Input 5 4 2 2 2" xfId="13319"/>
    <cellStyle name="Input 5 4 2 2 2 2" xfId="17210"/>
    <cellStyle name="Input 5 4 2 2 2 2 2" xfId="35233"/>
    <cellStyle name="Input 5 4 2 2 2 3" xfId="22871"/>
    <cellStyle name="Input 5 4 2 2 2 3 2" xfId="40935"/>
    <cellStyle name="Input 5 4 2 2 2 4" xfId="31331"/>
    <cellStyle name="Input 5 4 2 2 3" xfId="10570"/>
    <cellStyle name="Input 5 4 2 2 3 2" xfId="20061"/>
    <cellStyle name="Input 5 4 2 2 3 2 2" xfId="38084"/>
    <cellStyle name="Input 5 4 2 2 3 3" xfId="28488"/>
    <cellStyle name="Input 5 4 2 2 4" xfId="25671"/>
    <cellStyle name="Input 5 4 2 2 5" xfId="7885"/>
    <cellStyle name="Input 5 4 2 2 6" xfId="5490"/>
    <cellStyle name="Input 5 4 2 3" xfId="4757"/>
    <cellStyle name="Input 5 4 2 3 2" xfId="13958"/>
    <cellStyle name="Input 5 4 2 3 2 2" xfId="17849"/>
    <cellStyle name="Input 5 4 2 3 2 2 2" xfId="35872"/>
    <cellStyle name="Input 5 4 2 3 2 3" xfId="23510"/>
    <cellStyle name="Input 5 4 2 3 2 3 2" xfId="41574"/>
    <cellStyle name="Input 5 4 2 3 2 4" xfId="31970"/>
    <cellStyle name="Input 5 4 2 3 3" xfId="11194"/>
    <cellStyle name="Input 5 4 2 3 3 2" xfId="20700"/>
    <cellStyle name="Input 5 4 2 3 3 2 2" xfId="38723"/>
    <cellStyle name="Input 5 4 2 3 3 3" xfId="29127"/>
    <cellStyle name="Input 5 4 2 3 4" xfId="26310"/>
    <cellStyle name="Input 5 4 2 3 5" xfId="8524"/>
    <cellStyle name="Input 5 4 2 4" xfId="6333"/>
    <cellStyle name="Input 5 4 2 4 2" xfId="14569"/>
    <cellStyle name="Input 5 4 2 4 2 2" xfId="18460"/>
    <cellStyle name="Input 5 4 2 4 2 2 2" xfId="36483"/>
    <cellStyle name="Input 5 4 2 4 2 3" xfId="24121"/>
    <cellStyle name="Input 5 4 2 4 2 3 2" xfId="42185"/>
    <cellStyle name="Input 5 4 2 4 2 4" xfId="32581"/>
    <cellStyle name="Input 5 4 2 4 3" xfId="11805"/>
    <cellStyle name="Input 5 4 2 4 3 2" xfId="21311"/>
    <cellStyle name="Input 5 4 2 4 3 2 2" xfId="39334"/>
    <cellStyle name="Input 5 4 2 4 3 3" xfId="29738"/>
    <cellStyle name="Input 5 4 2 4 4" xfId="26921"/>
    <cellStyle name="Input 5 4 2 4 5" xfId="9114"/>
    <cellStyle name="Input 5 4 2 5" xfId="12520"/>
    <cellStyle name="Input 5 4 2 5 2" xfId="16411"/>
    <cellStyle name="Input 5 4 2 5 2 2" xfId="34434"/>
    <cellStyle name="Input 5 4 2 5 3" xfId="22072"/>
    <cellStyle name="Input 5 4 2 5 3 2" xfId="40136"/>
    <cellStyle name="Input 5 4 2 5 4" xfId="30532"/>
    <cellStyle name="Input 5 4 2 6" xfId="9879"/>
    <cellStyle name="Input 5 4 2 6 2" xfId="19262"/>
    <cellStyle name="Input 5 4 2 6 2 2" xfId="37285"/>
    <cellStyle name="Input 5 4 2 6 3" xfId="27689"/>
    <cellStyle name="Input 5 4 2 7" xfId="24877"/>
    <cellStyle name="Input 5 4 2 8" xfId="7105"/>
    <cellStyle name="Input 5 4 3" xfId="1781"/>
    <cellStyle name="Input 5 4 3 2" xfId="3811"/>
    <cellStyle name="Input 5 4 3 2 2" xfId="13385"/>
    <cellStyle name="Input 5 4 3 2 2 2" xfId="17276"/>
    <cellStyle name="Input 5 4 3 2 2 2 2" xfId="35299"/>
    <cellStyle name="Input 5 4 3 2 2 3" xfId="22937"/>
    <cellStyle name="Input 5 4 3 2 2 3 2" xfId="41001"/>
    <cellStyle name="Input 5 4 3 2 2 4" xfId="31397"/>
    <cellStyle name="Input 5 4 3 2 3" xfId="10636"/>
    <cellStyle name="Input 5 4 3 2 3 2" xfId="20127"/>
    <cellStyle name="Input 5 4 3 2 3 2 2" xfId="38150"/>
    <cellStyle name="Input 5 4 3 2 3 3" xfId="28554"/>
    <cellStyle name="Input 5 4 3 2 4" xfId="25737"/>
    <cellStyle name="Input 5 4 3 2 5" xfId="7951"/>
    <cellStyle name="Input 5 4 3 2 6" xfId="5556"/>
    <cellStyle name="Input 5 4 3 3" xfId="4849"/>
    <cellStyle name="Input 5 4 3 3 2" xfId="14024"/>
    <cellStyle name="Input 5 4 3 3 2 2" xfId="17915"/>
    <cellStyle name="Input 5 4 3 3 2 2 2" xfId="35938"/>
    <cellStyle name="Input 5 4 3 3 2 3" xfId="23576"/>
    <cellStyle name="Input 5 4 3 3 2 3 2" xfId="41640"/>
    <cellStyle name="Input 5 4 3 3 2 4" xfId="32036"/>
    <cellStyle name="Input 5 4 3 3 3" xfId="11260"/>
    <cellStyle name="Input 5 4 3 3 3 2" xfId="20766"/>
    <cellStyle name="Input 5 4 3 3 3 2 2" xfId="38789"/>
    <cellStyle name="Input 5 4 3 3 3 3" xfId="29193"/>
    <cellStyle name="Input 5 4 3 3 4" xfId="26376"/>
    <cellStyle name="Input 5 4 3 3 5" xfId="8590"/>
    <cellStyle name="Input 5 4 3 4" xfId="6380"/>
    <cellStyle name="Input 5 4 3 4 2" xfId="14635"/>
    <cellStyle name="Input 5 4 3 4 2 2" xfId="18526"/>
    <cellStyle name="Input 5 4 3 4 2 2 2" xfId="36549"/>
    <cellStyle name="Input 5 4 3 4 2 3" xfId="24187"/>
    <cellStyle name="Input 5 4 3 4 2 3 2" xfId="42251"/>
    <cellStyle name="Input 5 4 3 4 2 4" xfId="32647"/>
    <cellStyle name="Input 5 4 3 4 3" xfId="11871"/>
    <cellStyle name="Input 5 4 3 4 3 2" xfId="21377"/>
    <cellStyle name="Input 5 4 3 4 3 2 2" xfId="39400"/>
    <cellStyle name="Input 5 4 3 4 3 3" xfId="29804"/>
    <cellStyle name="Input 5 4 3 4 4" xfId="26987"/>
    <cellStyle name="Input 5 4 3 4 5" xfId="9176"/>
    <cellStyle name="Input 5 4 3 5" xfId="12586"/>
    <cellStyle name="Input 5 4 3 5 2" xfId="16477"/>
    <cellStyle name="Input 5 4 3 5 2 2" xfId="34500"/>
    <cellStyle name="Input 5 4 3 5 3" xfId="22138"/>
    <cellStyle name="Input 5 4 3 5 3 2" xfId="40202"/>
    <cellStyle name="Input 5 4 3 5 4" xfId="30598"/>
    <cellStyle name="Input 5 4 3 6" xfId="9945"/>
    <cellStyle name="Input 5 4 3 6 2" xfId="19328"/>
    <cellStyle name="Input 5 4 3 6 2 2" xfId="37351"/>
    <cellStyle name="Input 5 4 3 6 3" xfId="27755"/>
    <cellStyle name="Input 5 4 3 7" xfId="24943"/>
    <cellStyle name="Input 5 4 3 8" xfId="7167"/>
    <cellStyle name="Input 5 4 4" xfId="2710"/>
    <cellStyle name="Input 5 4 4 2" xfId="3912"/>
    <cellStyle name="Input 5 4 4 2 2" xfId="13456"/>
    <cellStyle name="Input 5 4 4 2 2 2" xfId="17347"/>
    <cellStyle name="Input 5 4 4 2 2 2 2" xfId="35370"/>
    <cellStyle name="Input 5 4 4 2 2 3" xfId="23008"/>
    <cellStyle name="Input 5 4 4 2 2 3 2" xfId="41072"/>
    <cellStyle name="Input 5 4 4 2 2 4" xfId="31468"/>
    <cellStyle name="Input 5 4 4 2 3" xfId="10707"/>
    <cellStyle name="Input 5 4 4 2 3 2" xfId="20198"/>
    <cellStyle name="Input 5 4 4 2 3 2 2" xfId="38221"/>
    <cellStyle name="Input 5 4 4 2 3 3" xfId="28625"/>
    <cellStyle name="Input 5 4 4 2 4" xfId="25808"/>
    <cellStyle name="Input 5 4 4 2 5" xfId="8022"/>
    <cellStyle name="Input 5 4 4 2 6" xfId="5626"/>
    <cellStyle name="Input 5 4 4 3" xfId="4947"/>
    <cellStyle name="Input 5 4 4 3 2" xfId="14095"/>
    <cellStyle name="Input 5 4 4 3 2 2" xfId="17986"/>
    <cellStyle name="Input 5 4 4 3 2 2 2" xfId="36009"/>
    <cellStyle name="Input 5 4 4 3 2 3" xfId="23647"/>
    <cellStyle name="Input 5 4 4 3 2 3 2" xfId="41711"/>
    <cellStyle name="Input 5 4 4 3 2 4" xfId="32107"/>
    <cellStyle name="Input 5 4 4 3 3" xfId="11331"/>
    <cellStyle name="Input 5 4 4 3 3 2" xfId="20837"/>
    <cellStyle name="Input 5 4 4 3 3 2 2" xfId="38860"/>
    <cellStyle name="Input 5 4 4 3 3 3" xfId="29264"/>
    <cellStyle name="Input 5 4 4 3 4" xfId="26447"/>
    <cellStyle name="Input 5 4 4 3 5" xfId="8661"/>
    <cellStyle name="Input 5 4 4 4" xfId="6433"/>
    <cellStyle name="Input 5 4 4 4 2" xfId="14706"/>
    <cellStyle name="Input 5 4 4 4 2 2" xfId="18597"/>
    <cellStyle name="Input 5 4 4 4 2 2 2" xfId="36620"/>
    <cellStyle name="Input 5 4 4 4 2 3" xfId="24258"/>
    <cellStyle name="Input 5 4 4 4 2 3 2" xfId="42322"/>
    <cellStyle name="Input 5 4 4 4 2 4" xfId="32718"/>
    <cellStyle name="Input 5 4 4 4 3" xfId="11942"/>
    <cellStyle name="Input 5 4 4 4 3 2" xfId="21448"/>
    <cellStyle name="Input 5 4 4 4 3 2 2" xfId="39471"/>
    <cellStyle name="Input 5 4 4 4 3 3" xfId="29875"/>
    <cellStyle name="Input 5 4 4 4 4" xfId="27058"/>
    <cellStyle name="Input 5 4 4 4 5" xfId="9242"/>
    <cellStyle name="Input 5 4 4 5" xfId="12657"/>
    <cellStyle name="Input 5 4 4 5 2" xfId="16548"/>
    <cellStyle name="Input 5 4 4 5 2 2" xfId="34571"/>
    <cellStyle name="Input 5 4 4 5 3" xfId="22209"/>
    <cellStyle name="Input 5 4 4 5 3 2" xfId="40273"/>
    <cellStyle name="Input 5 4 4 5 4" xfId="30669"/>
    <cellStyle name="Input 5 4 4 6" xfId="10016"/>
    <cellStyle name="Input 5 4 4 6 2" xfId="19399"/>
    <cellStyle name="Input 5 4 4 6 2 2" xfId="37422"/>
    <cellStyle name="Input 5 4 4 6 3" xfId="27826"/>
    <cellStyle name="Input 5 4 4 7" xfId="25014"/>
    <cellStyle name="Input 5 4 4 8" xfId="7233"/>
    <cellStyle name="Input 5 4 5" xfId="2802"/>
    <cellStyle name="Input 5 4 5 2" xfId="5675"/>
    <cellStyle name="Input 5 4 5 2 2" xfId="13506"/>
    <cellStyle name="Input 5 4 5 2 2 2" xfId="17397"/>
    <cellStyle name="Input 5 4 5 2 2 2 2" xfId="35420"/>
    <cellStyle name="Input 5 4 5 2 2 3" xfId="23058"/>
    <cellStyle name="Input 5 4 5 2 2 3 2" xfId="41122"/>
    <cellStyle name="Input 5 4 5 2 2 4" xfId="31518"/>
    <cellStyle name="Input 5 4 5 2 3" xfId="10757"/>
    <cellStyle name="Input 5 4 5 2 3 2" xfId="20248"/>
    <cellStyle name="Input 5 4 5 2 3 2 2" xfId="38271"/>
    <cellStyle name="Input 5 4 5 2 3 3" xfId="28675"/>
    <cellStyle name="Input 5 4 5 2 4" xfId="25858"/>
    <cellStyle name="Input 5 4 5 2 5" xfId="8072"/>
    <cellStyle name="Input 5 4 5 3" xfId="6122"/>
    <cellStyle name="Input 5 4 5 3 2" xfId="14145"/>
    <cellStyle name="Input 5 4 5 3 2 2" xfId="18036"/>
    <cellStyle name="Input 5 4 5 3 2 2 2" xfId="36059"/>
    <cellStyle name="Input 5 4 5 3 2 3" xfId="23697"/>
    <cellStyle name="Input 5 4 5 3 2 3 2" xfId="41761"/>
    <cellStyle name="Input 5 4 5 3 2 4" xfId="32157"/>
    <cellStyle name="Input 5 4 5 3 3" xfId="11381"/>
    <cellStyle name="Input 5 4 5 3 3 2" xfId="20887"/>
    <cellStyle name="Input 5 4 5 3 3 2 2" xfId="38910"/>
    <cellStyle name="Input 5 4 5 3 3 3" xfId="29314"/>
    <cellStyle name="Input 5 4 5 3 4" xfId="26497"/>
    <cellStyle name="Input 5 4 5 3 5" xfId="8711"/>
    <cellStyle name="Input 5 4 5 4" xfId="6477"/>
    <cellStyle name="Input 5 4 5 4 2" xfId="14756"/>
    <cellStyle name="Input 5 4 5 4 2 2" xfId="18647"/>
    <cellStyle name="Input 5 4 5 4 2 2 2" xfId="36670"/>
    <cellStyle name="Input 5 4 5 4 2 3" xfId="24308"/>
    <cellStyle name="Input 5 4 5 4 2 3 2" xfId="42372"/>
    <cellStyle name="Input 5 4 5 4 2 4" xfId="32768"/>
    <cellStyle name="Input 5 4 5 4 3" xfId="11992"/>
    <cellStyle name="Input 5 4 5 4 3 2" xfId="21498"/>
    <cellStyle name="Input 5 4 5 4 3 2 2" xfId="39521"/>
    <cellStyle name="Input 5 4 5 4 3 3" xfId="29925"/>
    <cellStyle name="Input 5 4 5 4 4" xfId="27108"/>
    <cellStyle name="Input 5 4 5 4 5" xfId="9288"/>
    <cellStyle name="Input 5 4 5 5" xfId="12707"/>
    <cellStyle name="Input 5 4 5 5 2" xfId="16598"/>
    <cellStyle name="Input 5 4 5 5 2 2" xfId="34621"/>
    <cellStyle name="Input 5 4 5 5 3" xfId="22259"/>
    <cellStyle name="Input 5 4 5 5 3 2" xfId="40323"/>
    <cellStyle name="Input 5 4 5 5 4" xfId="30719"/>
    <cellStyle name="Input 5 4 5 6" xfId="10066"/>
    <cellStyle name="Input 5 4 5 6 2" xfId="19449"/>
    <cellStyle name="Input 5 4 5 6 2 2" xfId="37472"/>
    <cellStyle name="Input 5 4 5 6 3" xfId="27876"/>
    <cellStyle name="Input 5 4 5 7" xfId="25064"/>
    <cellStyle name="Input 5 4 5 8" xfId="7279"/>
    <cellStyle name="Input 5 4 5 9" xfId="5067"/>
    <cellStyle name="Input 5 4 6" xfId="2954"/>
    <cellStyle name="Input 5 4 6 2" xfId="5720"/>
    <cellStyle name="Input 5 4 6 2 2" xfId="13556"/>
    <cellStyle name="Input 5 4 6 2 2 2" xfId="17447"/>
    <cellStyle name="Input 5 4 6 2 2 2 2" xfId="35470"/>
    <cellStyle name="Input 5 4 6 2 2 3" xfId="23108"/>
    <cellStyle name="Input 5 4 6 2 2 3 2" xfId="41172"/>
    <cellStyle name="Input 5 4 6 2 2 4" xfId="31568"/>
    <cellStyle name="Input 5 4 6 2 3" xfId="10807"/>
    <cellStyle name="Input 5 4 6 2 3 2" xfId="20298"/>
    <cellStyle name="Input 5 4 6 2 3 2 2" xfId="38321"/>
    <cellStyle name="Input 5 4 6 2 3 3" xfId="28725"/>
    <cellStyle name="Input 5 4 6 2 4" xfId="25908"/>
    <cellStyle name="Input 5 4 6 2 5" xfId="8122"/>
    <cellStyle name="Input 5 4 6 3" xfId="6164"/>
    <cellStyle name="Input 5 4 6 3 2" xfId="14195"/>
    <cellStyle name="Input 5 4 6 3 2 2" xfId="18086"/>
    <cellStyle name="Input 5 4 6 3 2 2 2" xfId="36109"/>
    <cellStyle name="Input 5 4 6 3 2 3" xfId="23747"/>
    <cellStyle name="Input 5 4 6 3 2 3 2" xfId="41811"/>
    <cellStyle name="Input 5 4 6 3 2 4" xfId="32207"/>
    <cellStyle name="Input 5 4 6 3 3" xfId="11431"/>
    <cellStyle name="Input 5 4 6 3 3 2" xfId="20937"/>
    <cellStyle name="Input 5 4 6 3 3 2 2" xfId="38960"/>
    <cellStyle name="Input 5 4 6 3 3 3" xfId="29364"/>
    <cellStyle name="Input 5 4 6 3 4" xfId="26547"/>
    <cellStyle name="Input 5 4 6 3 5" xfId="8761"/>
    <cellStyle name="Input 5 4 6 4" xfId="6521"/>
    <cellStyle name="Input 5 4 6 4 2" xfId="14806"/>
    <cellStyle name="Input 5 4 6 4 2 2" xfId="18697"/>
    <cellStyle name="Input 5 4 6 4 2 2 2" xfId="36720"/>
    <cellStyle name="Input 5 4 6 4 2 3" xfId="24358"/>
    <cellStyle name="Input 5 4 6 4 2 3 2" xfId="42422"/>
    <cellStyle name="Input 5 4 6 4 2 4" xfId="32818"/>
    <cellStyle name="Input 5 4 6 4 3" xfId="12042"/>
    <cellStyle name="Input 5 4 6 4 3 2" xfId="21548"/>
    <cellStyle name="Input 5 4 6 4 3 2 2" xfId="39571"/>
    <cellStyle name="Input 5 4 6 4 3 3" xfId="29975"/>
    <cellStyle name="Input 5 4 6 4 4" xfId="27158"/>
    <cellStyle name="Input 5 4 6 4 5" xfId="9334"/>
    <cellStyle name="Input 5 4 6 5" xfId="12757"/>
    <cellStyle name="Input 5 4 6 5 2" xfId="16648"/>
    <cellStyle name="Input 5 4 6 5 2 2" xfId="34671"/>
    <cellStyle name="Input 5 4 6 5 3" xfId="22309"/>
    <cellStyle name="Input 5 4 6 5 3 2" xfId="40373"/>
    <cellStyle name="Input 5 4 6 5 4" xfId="30769"/>
    <cellStyle name="Input 5 4 6 6" xfId="10116"/>
    <cellStyle name="Input 5 4 6 6 2" xfId="19499"/>
    <cellStyle name="Input 5 4 6 6 2 2" xfId="37522"/>
    <cellStyle name="Input 5 4 6 6 3" xfId="27926"/>
    <cellStyle name="Input 5 4 6 7" xfId="25114"/>
    <cellStyle name="Input 5 4 6 8" xfId="7325"/>
    <cellStyle name="Input 5 4 6 9" xfId="5091"/>
    <cellStyle name="Input 5 4 7" xfId="3994"/>
    <cellStyle name="Input 5 4 7 2" xfId="12977"/>
    <cellStyle name="Input 5 4 7 2 2" xfId="16868"/>
    <cellStyle name="Input 5 4 7 2 2 2" xfId="34891"/>
    <cellStyle name="Input 5 4 7 2 3" xfId="22529"/>
    <cellStyle name="Input 5 4 7 2 3 2" xfId="40593"/>
    <cellStyle name="Input 5 4 7 2 4" xfId="30989"/>
    <cellStyle name="Input 5 4 7 3" xfId="10235"/>
    <cellStyle name="Input 5 4 7 3 2" xfId="19719"/>
    <cellStyle name="Input 5 4 7 3 2 2" xfId="37742"/>
    <cellStyle name="Input 5 4 7 3 3" xfId="28146"/>
    <cellStyle name="Input 5 4 7 4" xfId="25329"/>
    <cellStyle name="Input 5 4 7 5" xfId="7543"/>
    <cellStyle name="Input 5 4 8" xfId="5752"/>
    <cellStyle name="Input 5 4 8 2" xfId="13620"/>
    <cellStyle name="Input 5 4 8 2 2" xfId="17511"/>
    <cellStyle name="Input 5 4 8 2 2 2" xfId="35534"/>
    <cellStyle name="Input 5 4 8 2 3" xfId="23172"/>
    <cellStyle name="Input 5 4 8 2 3 2" xfId="41236"/>
    <cellStyle name="Input 5 4 8 2 4" xfId="31632"/>
    <cellStyle name="Input 5 4 8 3" xfId="10858"/>
    <cellStyle name="Input 5 4 8 3 2" xfId="20362"/>
    <cellStyle name="Input 5 4 8 3 2 2" xfId="38385"/>
    <cellStyle name="Input 5 4 8 3 3" xfId="28789"/>
    <cellStyle name="Input 5 4 8 4" xfId="25972"/>
    <cellStyle name="Input 5 4 8 5" xfId="8186"/>
    <cellStyle name="Input 5 4 9" xfId="6204"/>
    <cellStyle name="Input 5 4 9 2" xfId="14236"/>
    <cellStyle name="Input 5 4 9 2 2" xfId="18127"/>
    <cellStyle name="Input 5 4 9 2 2 2" xfId="36150"/>
    <cellStyle name="Input 5 4 9 2 3" xfId="23788"/>
    <cellStyle name="Input 5 4 9 2 3 2" xfId="41852"/>
    <cellStyle name="Input 5 4 9 2 4" xfId="32248"/>
    <cellStyle name="Input 5 4 9 3" xfId="11472"/>
    <cellStyle name="Input 5 4 9 3 2" xfId="20978"/>
    <cellStyle name="Input 5 4 9 3 2 2" xfId="39001"/>
    <cellStyle name="Input 5 4 9 3 3" xfId="29405"/>
    <cellStyle name="Input 5 4 9 4" xfId="26588"/>
    <cellStyle name="Input 5 4 9 5" xfId="8802"/>
    <cellStyle name="Input 5 5" xfId="969"/>
    <cellStyle name="Input 5 5 2" xfId="1931"/>
    <cellStyle name="Input 5 5 2 2" xfId="13345"/>
    <cellStyle name="Input 5 5 2 2 2" xfId="17236"/>
    <cellStyle name="Input 5 5 2 2 2 2" xfId="35259"/>
    <cellStyle name="Input 5 5 2 2 3" xfId="22897"/>
    <cellStyle name="Input 5 5 2 2 3 2" xfId="40961"/>
    <cellStyle name="Input 5 5 2 2 4" xfId="31357"/>
    <cellStyle name="Input 5 5 2 3" xfId="10596"/>
    <cellStyle name="Input 5 5 2 3 2" xfId="20087"/>
    <cellStyle name="Input 5 5 2 3 2 2" xfId="38110"/>
    <cellStyle name="Input 5 5 2 3 3" xfId="28514"/>
    <cellStyle name="Input 5 5 2 4" xfId="25697"/>
    <cellStyle name="Input 5 5 2 5" xfId="7911"/>
    <cellStyle name="Input 5 5 2 6" xfId="5516"/>
    <cellStyle name="Input 5 5 3" xfId="3620"/>
    <cellStyle name="Input 5 5 3 2" xfId="13984"/>
    <cellStyle name="Input 5 5 3 2 2" xfId="17875"/>
    <cellStyle name="Input 5 5 3 2 2 2" xfId="35898"/>
    <cellStyle name="Input 5 5 3 2 3" xfId="23536"/>
    <cellStyle name="Input 5 5 3 2 3 2" xfId="41600"/>
    <cellStyle name="Input 5 5 3 2 4" xfId="31996"/>
    <cellStyle name="Input 5 5 3 3" xfId="11220"/>
    <cellStyle name="Input 5 5 3 3 2" xfId="20726"/>
    <cellStyle name="Input 5 5 3 3 2 2" xfId="38749"/>
    <cellStyle name="Input 5 5 3 3 3" xfId="29153"/>
    <cellStyle name="Input 5 5 3 4" xfId="26336"/>
    <cellStyle name="Input 5 5 3 5" xfId="8550"/>
    <cellStyle name="Input 5 5 3 6" xfId="6050"/>
    <cellStyle name="Input 5 5 4" xfId="4658"/>
    <cellStyle name="Input 5 5 4 2" xfId="14595"/>
    <cellStyle name="Input 5 5 4 2 2" xfId="18486"/>
    <cellStyle name="Input 5 5 4 2 2 2" xfId="36509"/>
    <cellStyle name="Input 5 5 4 2 3" xfId="24147"/>
    <cellStyle name="Input 5 5 4 2 3 2" xfId="42211"/>
    <cellStyle name="Input 5 5 4 2 4" xfId="32607"/>
    <cellStyle name="Input 5 5 4 3" xfId="11831"/>
    <cellStyle name="Input 5 5 4 3 2" xfId="21337"/>
    <cellStyle name="Input 5 5 4 3 2 2" xfId="39360"/>
    <cellStyle name="Input 5 5 4 3 3" xfId="29764"/>
    <cellStyle name="Input 5 5 4 4" xfId="26947"/>
    <cellStyle name="Input 5 5 4 5" xfId="9140"/>
    <cellStyle name="Input 5 5 5" xfId="12546"/>
    <cellStyle name="Input 5 5 5 2" xfId="16437"/>
    <cellStyle name="Input 5 5 5 2 2" xfId="34460"/>
    <cellStyle name="Input 5 5 5 3" xfId="22098"/>
    <cellStyle name="Input 5 5 5 3 2" xfId="40162"/>
    <cellStyle name="Input 5 5 5 4" xfId="30558"/>
    <cellStyle name="Input 5 5 6" xfId="9905"/>
    <cellStyle name="Input 5 5 6 2" xfId="19288"/>
    <cellStyle name="Input 5 5 6 2 2" xfId="37311"/>
    <cellStyle name="Input 5 5 6 3" xfId="27715"/>
    <cellStyle name="Input 5 5 7" xfId="24903"/>
    <cellStyle name="Input 5 5 8" xfId="7131"/>
    <cellStyle name="Input 5 6" xfId="1317"/>
    <cellStyle name="Input 5 6 2" xfId="1375"/>
    <cellStyle name="Input 5 6 2 2" xfId="13011"/>
    <cellStyle name="Input 5 6 2 2 2" xfId="16902"/>
    <cellStyle name="Input 5 6 2 2 2 2" xfId="34925"/>
    <cellStyle name="Input 5 6 2 2 3" xfId="22563"/>
    <cellStyle name="Input 5 6 2 2 3 2" xfId="40627"/>
    <cellStyle name="Input 5 6 2 2 4" xfId="31023"/>
    <cellStyle name="Input 5 6 2 3" xfId="10262"/>
    <cellStyle name="Input 5 6 2 3 2" xfId="19753"/>
    <cellStyle name="Input 5 6 2 3 2 2" xfId="37776"/>
    <cellStyle name="Input 5 6 2 3 3" xfId="28180"/>
    <cellStyle name="Input 5 6 2 4" xfId="25363"/>
    <cellStyle name="Input 5 6 2 5" xfId="7577"/>
    <cellStyle name="Input 5 6 2 6" xfId="5183"/>
    <cellStyle name="Input 5 6 3" xfId="5776"/>
    <cellStyle name="Input 5 6 3 2" xfId="13650"/>
    <cellStyle name="Input 5 6 3 2 2" xfId="17541"/>
    <cellStyle name="Input 5 6 3 2 2 2" xfId="35564"/>
    <cellStyle name="Input 5 6 3 2 3" xfId="23202"/>
    <cellStyle name="Input 5 6 3 2 3 2" xfId="41266"/>
    <cellStyle name="Input 5 6 3 2 4" xfId="31662"/>
    <cellStyle name="Input 5 6 3 3" xfId="10886"/>
    <cellStyle name="Input 5 6 3 3 2" xfId="20392"/>
    <cellStyle name="Input 5 6 3 3 2 2" xfId="38415"/>
    <cellStyle name="Input 5 6 3 3 3" xfId="28819"/>
    <cellStyle name="Input 5 6 3 4" xfId="26002"/>
    <cellStyle name="Input 5 6 3 5" xfId="8216"/>
    <cellStyle name="Input 5 6 4" xfId="6222"/>
    <cellStyle name="Input 5 6 4 2" xfId="14261"/>
    <cellStyle name="Input 5 6 4 2 2" xfId="18152"/>
    <cellStyle name="Input 5 6 4 2 2 2" xfId="36175"/>
    <cellStyle name="Input 5 6 4 2 3" xfId="23813"/>
    <cellStyle name="Input 5 6 4 2 3 2" xfId="41877"/>
    <cellStyle name="Input 5 6 4 2 4" xfId="32273"/>
    <cellStyle name="Input 5 6 4 3" xfId="11497"/>
    <cellStyle name="Input 5 6 4 3 2" xfId="21003"/>
    <cellStyle name="Input 5 6 4 3 2 2" xfId="39026"/>
    <cellStyle name="Input 5 6 4 3 3" xfId="29430"/>
    <cellStyle name="Input 5 6 4 4" xfId="26613"/>
    <cellStyle name="Input 5 6 4 5" xfId="8825"/>
    <cellStyle name="Input 5 6 5" xfId="12252"/>
    <cellStyle name="Input 5 6 5 2" xfId="16103"/>
    <cellStyle name="Input 5 6 5 2 2" xfId="34126"/>
    <cellStyle name="Input 5 6 5 3" xfId="21764"/>
    <cellStyle name="Input 5 6 5 3 2" xfId="39828"/>
    <cellStyle name="Input 5 6 5 4" xfId="30224"/>
    <cellStyle name="Input 5 6 6" xfId="9571"/>
    <cellStyle name="Input 5 6 6 2" xfId="18954"/>
    <cellStyle name="Input 5 6 6 2 2" xfId="36977"/>
    <cellStyle name="Input 5 6 6 3" xfId="27381"/>
    <cellStyle name="Input 5 6 7" xfId="24569"/>
    <cellStyle name="Input 5 6 8" xfId="6816"/>
    <cellStyle name="Input 5 6 9" xfId="5018"/>
    <cellStyle name="Input 5 7" xfId="962"/>
    <cellStyle name="Input 5 7 2" xfId="1859"/>
    <cellStyle name="Input 5 7 2 2" xfId="16762"/>
    <cellStyle name="Input 5 7 2 2 2" xfId="34785"/>
    <cellStyle name="Input 5 7 2 3" xfId="22423"/>
    <cellStyle name="Input 5 7 2 3 2" xfId="40487"/>
    <cellStyle name="Input 5 7 2 4" xfId="30883"/>
    <cellStyle name="Input 5 7 2 5" xfId="12871"/>
    <cellStyle name="Input 5 7 3" xfId="10175"/>
    <cellStyle name="Input 5 7 3 2" xfId="19613"/>
    <cellStyle name="Input 5 7 3 2 2" xfId="37636"/>
    <cellStyle name="Input 5 7 3 3" xfId="28040"/>
    <cellStyle name="Input 5 7 4" xfId="25223"/>
    <cellStyle name="Input 5 7 5" xfId="7437"/>
    <cellStyle name="Input 5 7 6" xfId="5119"/>
    <cellStyle name="Input 5 8" xfId="912"/>
    <cellStyle name="Input 5 8 2" xfId="1438"/>
    <cellStyle name="Input 5 8 2 2" xfId="34001"/>
    <cellStyle name="Input 5 8 2 3" xfId="15978"/>
    <cellStyle name="Input 5 8 3" xfId="21680"/>
    <cellStyle name="Input 5 8 3 2" xfId="39703"/>
    <cellStyle name="Input 5 8 4" xfId="30100"/>
    <cellStyle name="Input 5 8 5" xfId="12169"/>
    <cellStyle name="Input 5 9" xfId="805"/>
    <cellStyle name="Input 5 9 2" xfId="2026"/>
    <cellStyle name="Input 5 9 2 2" xfId="36852"/>
    <cellStyle name="Input 5 9 2 3" xfId="18829"/>
    <cellStyle name="Input 5 9 3" xfId="27296"/>
    <cellStyle name="Input 5 9 4" xfId="9487"/>
    <cellStyle name="Input 6" xfId="1680"/>
    <cellStyle name="Input 6 10" xfId="2635"/>
    <cellStyle name="Input 6 10 2" xfId="3547"/>
    <cellStyle name="Input 6 10 2 2" xfId="34029"/>
    <cellStyle name="Input 6 10 2 3" xfId="16006"/>
    <cellStyle name="Input 6 10 3" xfId="4586"/>
    <cellStyle name="Input 6 10 3 2" xfId="39731"/>
    <cellStyle name="Input 6 10 4" xfId="30127"/>
    <cellStyle name="Input 6 11" xfId="2730"/>
    <cellStyle name="Input 6 11 2" xfId="3647"/>
    <cellStyle name="Input 6 11 2 2" xfId="36880"/>
    <cellStyle name="Input 6 11 2 3" xfId="18857"/>
    <cellStyle name="Input 6 11 3" xfId="4685"/>
    <cellStyle name="Input 6 12" xfId="3739"/>
    <cellStyle name="Input 6 12 2" xfId="4777"/>
    <cellStyle name="Input 6 13" xfId="3837"/>
    <cellStyle name="Input 6 13 2" xfId="4874"/>
    <cellStyle name="Input 6 13 3" xfId="6725"/>
    <cellStyle name="Input 6 14" xfId="2984"/>
    <cellStyle name="Input 6 14 2" xfId="4023"/>
    <cellStyle name="Input 6 15" xfId="2879"/>
    <cellStyle name="Input 6 16" xfId="2864"/>
    <cellStyle name="Input 6 2" xfId="1949"/>
    <cellStyle name="Input 6 2 2" xfId="718"/>
    <cellStyle name="Input 6 2 2 2" xfId="13243"/>
    <cellStyle name="Input 6 2 2 2 2" xfId="17134"/>
    <cellStyle name="Input 6 2 2 2 2 2" xfId="35157"/>
    <cellStyle name="Input 6 2 2 2 3" xfId="22795"/>
    <cellStyle name="Input 6 2 2 2 3 2" xfId="40859"/>
    <cellStyle name="Input 6 2 2 2 4" xfId="31255"/>
    <cellStyle name="Input 6 2 2 3" xfId="10494"/>
    <cellStyle name="Input 6 2 2 3 2" xfId="19985"/>
    <cellStyle name="Input 6 2 2 3 2 2" xfId="38008"/>
    <cellStyle name="Input 6 2 2 3 3" xfId="28412"/>
    <cellStyle name="Input 6 2 2 4" xfId="25595"/>
    <cellStyle name="Input 6 2 2 5" xfId="7809"/>
    <cellStyle name="Input 6 2 2 6" xfId="5414"/>
    <cellStyle name="Input 6 2 3" xfId="2110"/>
    <cellStyle name="Input 6 2 3 2" xfId="13882"/>
    <cellStyle name="Input 6 2 3 2 2" xfId="17773"/>
    <cellStyle name="Input 6 2 3 2 2 2" xfId="35796"/>
    <cellStyle name="Input 6 2 3 2 3" xfId="23434"/>
    <cellStyle name="Input 6 2 3 2 3 2" xfId="41498"/>
    <cellStyle name="Input 6 2 3 2 4" xfId="31894"/>
    <cellStyle name="Input 6 2 3 3" xfId="11118"/>
    <cellStyle name="Input 6 2 3 3 2" xfId="20624"/>
    <cellStyle name="Input 6 2 3 3 2 2" xfId="38647"/>
    <cellStyle name="Input 6 2 3 3 3" xfId="29051"/>
    <cellStyle name="Input 6 2 3 4" xfId="26234"/>
    <cellStyle name="Input 6 2 3 5" xfId="8448"/>
    <cellStyle name="Input 6 2 3 6" xfId="5992"/>
    <cellStyle name="Input 6 2 4" xfId="3078"/>
    <cellStyle name="Input 6 2 4 2" xfId="14493"/>
    <cellStyle name="Input 6 2 4 2 2" xfId="18384"/>
    <cellStyle name="Input 6 2 4 2 2 2" xfId="36407"/>
    <cellStyle name="Input 6 2 4 2 3" xfId="24045"/>
    <cellStyle name="Input 6 2 4 2 3 2" xfId="42109"/>
    <cellStyle name="Input 6 2 4 2 4" xfId="32505"/>
    <cellStyle name="Input 6 2 4 3" xfId="11729"/>
    <cellStyle name="Input 6 2 4 3 2" xfId="21235"/>
    <cellStyle name="Input 6 2 4 3 2 2" xfId="39258"/>
    <cellStyle name="Input 6 2 4 3 3" xfId="29662"/>
    <cellStyle name="Input 6 2 4 4" xfId="26845"/>
    <cellStyle name="Input 6 2 4 5" xfId="9043"/>
    <cellStyle name="Input 6 2 4 6" xfId="6261"/>
    <cellStyle name="Input 6 2 5" xfId="4117"/>
    <cellStyle name="Input 6 2 5 2" xfId="16335"/>
    <cellStyle name="Input 6 2 5 2 2" xfId="34358"/>
    <cellStyle name="Input 6 2 5 3" xfId="21996"/>
    <cellStyle name="Input 6 2 5 3 2" xfId="40060"/>
    <cellStyle name="Input 6 2 5 4" xfId="30456"/>
    <cellStyle name="Input 6 2 6" xfId="9803"/>
    <cellStyle name="Input 6 2 6 2" xfId="19186"/>
    <cellStyle name="Input 6 2 6 2 2" xfId="37209"/>
    <cellStyle name="Input 6 2 6 3" xfId="27613"/>
    <cellStyle name="Input 6 2 7" xfId="24801"/>
    <cellStyle name="Input 6 2 8" xfId="7034"/>
    <cellStyle name="Input 6 3" xfId="257"/>
    <cellStyle name="Input 6 3 2" xfId="2178"/>
    <cellStyle name="Input 6 3 2 2" xfId="13194"/>
    <cellStyle name="Input 6 3 2 2 2" xfId="17085"/>
    <cellStyle name="Input 6 3 2 2 2 2" xfId="35108"/>
    <cellStyle name="Input 6 3 2 2 3" xfId="22746"/>
    <cellStyle name="Input 6 3 2 2 3 2" xfId="40810"/>
    <cellStyle name="Input 6 3 2 2 4" xfId="31206"/>
    <cellStyle name="Input 6 3 2 3" xfId="10445"/>
    <cellStyle name="Input 6 3 2 3 2" xfId="19936"/>
    <cellStyle name="Input 6 3 2 3 2 2" xfId="37959"/>
    <cellStyle name="Input 6 3 2 3 3" xfId="28363"/>
    <cellStyle name="Input 6 3 2 4" xfId="25546"/>
    <cellStyle name="Input 6 3 2 5" xfId="7760"/>
    <cellStyle name="Input 6 3 2 6" xfId="5365"/>
    <cellStyle name="Input 6 3 3" xfId="3128"/>
    <cellStyle name="Input 6 3 3 2" xfId="13833"/>
    <cellStyle name="Input 6 3 3 2 2" xfId="17724"/>
    <cellStyle name="Input 6 3 3 2 2 2" xfId="35747"/>
    <cellStyle name="Input 6 3 3 2 3" xfId="23385"/>
    <cellStyle name="Input 6 3 3 2 3 2" xfId="41449"/>
    <cellStyle name="Input 6 3 3 2 4" xfId="31845"/>
    <cellStyle name="Input 6 3 3 3" xfId="11069"/>
    <cellStyle name="Input 6 3 3 3 2" xfId="20575"/>
    <cellStyle name="Input 6 3 3 3 2 2" xfId="38598"/>
    <cellStyle name="Input 6 3 3 3 3" xfId="29002"/>
    <cellStyle name="Input 6 3 3 4" xfId="26185"/>
    <cellStyle name="Input 6 3 3 5" xfId="8399"/>
    <cellStyle name="Input 6 3 3 6" xfId="5945"/>
    <cellStyle name="Input 6 3 4" xfId="4167"/>
    <cellStyle name="Input 6 3 4 2" xfId="14444"/>
    <cellStyle name="Input 6 3 4 2 2" xfId="18335"/>
    <cellStyle name="Input 6 3 4 2 2 2" xfId="36358"/>
    <cellStyle name="Input 6 3 4 2 3" xfId="23996"/>
    <cellStyle name="Input 6 3 4 2 3 2" xfId="42060"/>
    <cellStyle name="Input 6 3 4 2 4" xfId="32456"/>
    <cellStyle name="Input 6 3 4 3" xfId="11680"/>
    <cellStyle name="Input 6 3 4 3 2" xfId="21186"/>
    <cellStyle name="Input 6 3 4 3 2 2" xfId="39209"/>
    <cellStyle name="Input 6 3 4 3 3" xfId="29613"/>
    <cellStyle name="Input 6 3 4 4" xfId="26796"/>
    <cellStyle name="Input 6 3 4 5" xfId="8996"/>
    <cellStyle name="Input 6 3 5" xfId="12435"/>
    <cellStyle name="Input 6 3 5 2" xfId="16286"/>
    <cellStyle name="Input 6 3 5 2 2" xfId="34309"/>
    <cellStyle name="Input 6 3 5 3" xfId="21947"/>
    <cellStyle name="Input 6 3 5 3 2" xfId="40011"/>
    <cellStyle name="Input 6 3 5 4" xfId="30407"/>
    <cellStyle name="Input 6 3 6" xfId="9754"/>
    <cellStyle name="Input 6 3 6 2" xfId="19137"/>
    <cellStyle name="Input 6 3 6 2 2" xfId="37160"/>
    <cellStyle name="Input 6 3 6 3" xfId="27564"/>
    <cellStyle name="Input 6 3 7" xfId="24752"/>
    <cellStyle name="Input 6 3 8" xfId="6987"/>
    <cellStyle name="Input 6 4" xfId="205"/>
    <cellStyle name="Input 6 4 2" xfId="2229"/>
    <cellStyle name="Input 6 4 2 2" xfId="13030"/>
    <cellStyle name="Input 6 4 2 2 2" xfId="16921"/>
    <cellStyle name="Input 6 4 2 2 2 2" xfId="34944"/>
    <cellStyle name="Input 6 4 2 2 3" xfId="22582"/>
    <cellStyle name="Input 6 4 2 2 3 2" xfId="40646"/>
    <cellStyle name="Input 6 4 2 2 4" xfId="31042"/>
    <cellStyle name="Input 6 4 2 3" xfId="10281"/>
    <cellStyle name="Input 6 4 2 3 2" xfId="19772"/>
    <cellStyle name="Input 6 4 2 3 2 2" xfId="37795"/>
    <cellStyle name="Input 6 4 2 3 3" xfId="28199"/>
    <cellStyle name="Input 6 4 2 4" xfId="25382"/>
    <cellStyle name="Input 6 4 2 5" xfId="7596"/>
    <cellStyle name="Input 6 4 2 6" xfId="5202"/>
    <cellStyle name="Input 6 4 3" xfId="3179"/>
    <cellStyle name="Input 6 4 3 2" xfId="13669"/>
    <cellStyle name="Input 6 4 3 2 2" xfId="17560"/>
    <cellStyle name="Input 6 4 3 2 2 2" xfId="35583"/>
    <cellStyle name="Input 6 4 3 2 3" xfId="23221"/>
    <cellStyle name="Input 6 4 3 2 3 2" xfId="41285"/>
    <cellStyle name="Input 6 4 3 2 4" xfId="31681"/>
    <cellStyle name="Input 6 4 3 3" xfId="10905"/>
    <cellStyle name="Input 6 4 3 3 2" xfId="20411"/>
    <cellStyle name="Input 6 4 3 3 2 2" xfId="38434"/>
    <cellStyle name="Input 6 4 3 3 3" xfId="28838"/>
    <cellStyle name="Input 6 4 3 4" xfId="26021"/>
    <cellStyle name="Input 6 4 3 5" xfId="8235"/>
    <cellStyle name="Input 6 4 3 6" xfId="5794"/>
    <cellStyle name="Input 6 4 4" xfId="4218"/>
    <cellStyle name="Input 6 4 4 2" xfId="14280"/>
    <cellStyle name="Input 6 4 4 2 2" xfId="18171"/>
    <cellStyle name="Input 6 4 4 2 2 2" xfId="36194"/>
    <cellStyle name="Input 6 4 4 2 3" xfId="23832"/>
    <cellStyle name="Input 6 4 4 2 3 2" xfId="41896"/>
    <cellStyle name="Input 6 4 4 2 4" xfId="32292"/>
    <cellStyle name="Input 6 4 4 3" xfId="11516"/>
    <cellStyle name="Input 6 4 4 3 2" xfId="21022"/>
    <cellStyle name="Input 6 4 4 3 2 2" xfId="39045"/>
    <cellStyle name="Input 6 4 4 3 3" xfId="29449"/>
    <cellStyle name="Input 6 4 4 4" xfId="26632"/>
    <cellStyle name="Input 6 4 4 5" xfId="8843"/>
    <cellStyle name="Input 6 4 5" xfId="12271"/>
    <cellStyle name="Input 6 4 5 2" xfId="16122"/>
    <cellStyle name="Input 6 4 5 2 2" xfId="34145"/>
    <cellStyle name="Input 6 4 5 3" xfId="21783"/>
    <cellStyle name="Input 6 4 5 3 2" xfId="39847"/>
    <cellStyle name="Input 6 4 5 4" xfId="30243"/>
    <cellStyle name="Input 6 4 6" xfId="9590"/>
    <cellStyle name="Input 6 4 6 2" xfId="18973"/>
    <cellStyle name="Input 6 4 6 2 2" xfId="36996"/>
    <cellStyle name="Input 6 4 6 3" xfId="27400"/>
    <cellStyle name="Input 6 4 7" xfId="24588"/>
    <cellStyle name="Input 6 4 8" xfId="6834"/>
    <cellStyle name="Input 6 5" xfId="136"/>
    <cellStyle name="Input 6 5 2" xfId="2298"/>
    <cellStyle name="Input 6 5 2 2" xfId="13106"/>
    <cellStyle name="Input 6 5 2 2 2" xfId="16997"/>
    <cellStyle name="Input 6 5 2 2 2 2" xfId="35020"/>
    <cellStyle name="Input 6 5 2 2 3" xfId="22658"/>
    <cellStyle name="Input 6 5 2 2 3 2" xfId="40722"/>
    <cellStyle name="Input 6 5 2 2 4" xfId="31118"/>
    <cellStyle name="Input 6 5 2 3" xfId="10357"/>
    <cellStyle name="Input 6 5 2 3 2" xfId="19848"/>
    <cellStyle name="Input 6 5 2 3 2 2" xfId="37871"/>
    <cellStyle name="Input 6 5 2 3 3" xfId="28275"/>
    <cellStyle name="Input 6 5 2 4" xfId="25458"/>
    <cellStyle name="Input 6 5 2 5" xfId="7672"/>
    <cellStyle name="Input 6 5 2 6" xfId="5277"/>
    <cellStyle name="Input 6 5 3" xfId="3231"/>
    <cellStyle name="Input 6 5 3 2" xfId="13745"/>
    <cellStyle name="Input 6 5 3 2 2" xfId="17636"/>
    <cellStyle name="Input 6 5 3 2 2 2" xfId="35659"/>
    <cellStyle name="Input 6 5 3 2 3" xfId="23297"/>
    <cellStyle name="Input 6 5 3 2 3 2" xfId="41361"/>
    <cellStyle name="Input 6 5 3 2 4" xfId="31757"/>
    <cellStyle name="Input 6 5 3 3" xfId="10981"/>
    <cellStyle name="Input 6 5 3 3 2" xfId="20487"/>
    <cellStyle name="Input 6 5 3 3 2 2" xfId="38510"/>
    <cellStyle name="Input 6 5 3 3 3" xfId="28914"/>
    <cellStyle name="Input 6 5 3 4" xfId="26097"/>
    <cellStyle name="Input 6 5 3 5" xfId="8311"/>
    <cellStyle name="Input 6 5 3 6" xfId="5860"/>
    <cellStyle name="Input 6 5 4" xfId="4270"/>
    <cellStyle name="Input 6 5 4 2" xfId="14356"/>
    <cellStyle name="Input 6 5 4 2 2" xfId="18247"/>
    <cellStyle name="Input 6 5 4 2 2 2" xfId="36270"/>
    <cellStyle name="Input 6 5 4 2 3" xfId="23908"/>
    <cellStyle name="Input 6 5 4 2 3 2" xfId="41972"/>
    <cellStyle name="Input 6 5 4 2 4" xfId="32368"/>
    <cellStyle name="Input 6 5 4 3" xfId="11592"/>
    <cellStyle name="Input 6 5 4 3 2" xfId="21098"/>
    <cellStyle name="Input 6 5 4 3 2 2" xfId="39121"/>
    <cellStyle name="Input 6 5 4 3 3" xfId="29525"/>
    <cellStyle name="Input 6 5 4 4" xfId="26708"/>
    <cellStyle name="Input 6 5 4 5" xfId="8915"/>
    <cellStyle name="Input 6 5 5" xfId="12347"/>
    <cellStyle name="Input 6 5 5 2" xfId="16198"/>
    <cellStyle name="Input 6 5 5 2 2" xfId="34221"/>
    <cellStyle name="Input 6 5 5 3" xfId="21859"/>
    <cellStyle name="Input 6 5 5 3 2" xfId="39923"/>
    <cellStyle name="Input 6 5 5 4" xfId="30319"/>
    <cellStyle name="Input 6 5 6" xfId="9666"/>
    <cellStyle name="Input 6 5 6 2" xfId="19049"/>
    <cellStyle name="Input 6 5 6 2 2" xfId="37072"/>
    <cellStyle name="Input 6 5 6 3" xfId="27476"/>
    <cellStyle name="Input 6 5 7" xfId="24664"/>
    <cellStyle name="Input 6 5 8" xfId="6906"/>
    <cellStyle name="Input 6 6" xfId="770"/>
    <cellStyle name="Input 6 6 2" xfId="3282"/>
    <cellStyle name="Input 6 6 2 2" xfId="13411"/>
    <cellStyle name="Input 6 6 2 2 2" xfId="17302"/>
    <cellStyle name="Input 6 6 2 2 2 2" xfId="35325"/>
    <cellStyle name="Input 6 6 2 2 3" xfId="22963"/>
    <cellStyle name="Input 6 6 2 2 3 2" xfId="41027"/>
    <cellStyle name="Input 6 6 2 2 4" xfId="31423"/>
    <cellStyle name="Input 6 6 2 3" xfId="10662"/>
    <cellStyle name="Input 6 6 2 3 2" xfId="20153"/>
    <cellStyle name="Input 6 6 2 3 2 2" xfId="38176"/>
    <cellStyle name="Input 6 6 2 3 3" xfId="28580"/>
    <cellStyle name="Input 6 6 2 4" xfId="25763"/>
    <cellStyle name="Input 6 6 2 5" xfId="7977"/>
    <cellStyle name="Input 6 6 2 6" xfId="5582"/>
    <cellStyle name="Input 6 6 3" xfId="4321"/>
    <cellStyle name="Input 6 6 3 2" xfId="14050"/>
    <cellStyle name="Input 6 6 3 2 2" xfId="17941"/>
    <cellStyle name="Input 6 6 3 2 2 2" xfId="35964"/>
    <cellStyle name="Input 6 6 3 2 3" xfId="23602"/>
    <cellStyle name="Input 6 6 3 2 3 2" xfId="41666"/>
    <cellStyle name="Input 6 6 3 2 4" xfId="32062"/>
    <cellStyle name="Input 6 6 3 3" xfId="11286"/>
    <cellStyle name="Input 6 6 3 3 2" xfId="20792"/>
    <cellStyle name="Input 6 6 3 3 2 2" xfId="38815"/>
    <cellStyle name="Input 6 6 3 3 3" xfId="29219"/>
    <cellStyle name="Input 6 6 3 4" xfId="26402"/>
    <cellStyle name="Input 6 6 3 5" xfId="8616"/>
    <cellStyle name="Input 6 6 4" xfId="6398"/>
    <cellStyle name="Input 6 6 4 2" xfId="14661"/>
    <cellStyle name="Input 6 6 4 2 2" xfId="18552"/>
    <cellStyle name="Input 6 6 4 2 2 2" xfId="36575"/>
    <cellStyle name="Input 6 6 4 2 3" xfId="24213"/>
    <cellStyle name="Input 6 6 4 2 3 2" xfId="42277"/>
    <cellStyle name="Input 6 6 4 2 4" xfId="32673"/>
    <cellStyle name="Input 6 6 4 3" xfId="11897"/>
    <cellStyle name="Input 6 6 4 3 2" xfId="21403"/>
    <cellStyle name="Input 6 6 4 3 2 2" xfId="39426"/>
    <cellStyle name="Input 6 6 4 3 3" xfId="29830"/>
    <cellStyle name="Input 6 6 4 4" xfId="27013"/>
    <cellStyle name="Input 6 6 4 5" xfId="9202"/>
    <cellStyle name="Input 6 6 5" xfId="12612"/>
    <cellStyle name="Input 6 6 5 2" xfId="16503"/>
    <cellStyle name="Input 6 6 5 2 2" xfId="34526"/>
    <cellStyle name="Input 6 6 5 3" xfId="22164"/>
    <cellStyle name="Input 6 6 5 3 2" xfId="40228"/>
    <cellStyle name="Input 6 6 5 4" xfId="30624"/>
    <cellStyle name="Input 6 6 6" xfId="9971"/>
    <cellStyle name="Input 6 6 6 2" xfId="19354"/>
    <cellStyle name="Input 6 6 6 2 2" xfId="37377"/>
    <cellStyle name="Input 6 6 6 3" xfId="27781"/>
    <cellStyle name="Input 6 6 7" xfId="24969"/>
    <cellStyle name="Input 6 6 8" xfId="7193"/>
    <cellStyle name="Input 6 7" xfId="2058"/>
    <cellStyle name="Input 6 7 2" xfId="3359"/>
    <cellStyle name="Input 6 7 2 2" xfId="16796"/>
    <cellStyle name="Input 6 7 2 2 2" xfId="34819"/>
    <cellStyle name="Input 6 7 2 3" xfId="22457"/>
    <cellStyle name="Input 6 7 2 3 2" xfId="40521"/>
    <cellStyle name="Input 6 7 2 4" xfId="30917"/>
    <cellStyle name="Input 6 7 2 5" xfId="12905"/>
    <cellStyle name="Input 6 7 3" xfId="4398"/>
    <cellStyle name="Input 6 7 3 2" xfId="19647"/>
    <cellStyle name="Input 6 7 3 2 2" xfId="37670"/>
    <cellStyle name="Input 6 7 3 3" xfId="28074"/>
    <cellStyle name="Input 6 7 4" xfId="25257"/>
    <cellStyle name="Input 6 7 5" xfId="7471"/>
    <cellStyle name="Input 6 8" xfId="2374"/>
    <cellStyle name="Input 6 8 2" xfId="3410"/>
    <cellStyle name="Input 6 8 2 2" xfId="16740"/>
    <cellStyle name="Input 6 8 2 2 2" xfId="34763"/>
    <cellStyle name="Input 6 8 2 3" xfId="22401"/>
    <cellStyle name="Input 6 8 2 3 2" xfId="40465"/>
    <cellStyle name="Input 6 8 2 4" xfId="30861"/>
    <cellStyle name="Input 6 8 2 5" xfId="12849"/>
    <cellStyle name="Input 6 8 3" xfId="4449"/>
    <cellStyle name="Input 6 8 3 2" xfId="19591"/>
    <cellStyle name="Input 6 8 3 2 2" xfId="37614"/>
    <cellStyle name="Input 6 8 3 3" xfId="28018"/>
    <cellStyle name="Input 6 8 4" xfId="25201"/>
    <cellStyle name="Input 6 8 5" xfId="7415"/>
    <cellStyle name="Input 6 9" xfId="2467"/>
    <cellStyle name="Input 6 9 2" xfId="3477"/>
    <cellStyle name="Input 6 9 2 2" xfId="16690"/>
    <cellStyle name="Input 6 9 2 2 2" xfId="34713"/>
    <cellStyle name="Input 6 9 2 3" xfId="22351"/>
    <cellStyle name="Input 6 9 2 3 2" xfId="40415"/>
    <cellStyle name="Input 6 9 2 4" xfId="30811"/>
    <cellStyle name="Input 6 9 2 5" xfId="12799"/>
    <cellStyle name="Input 6 9 3" xfId="4516"/>
    <cellStyle name="Input 6 9 3 2" xfId="19541"/>
    <cellStyle name="Input 6 9 3 2 2" xfId="37564"/>
    <cellStyle name="Input 6 9 3 3" xfId="27968"/>
    <cellStyle name="Input 6 9 4" xfId="25151"/>
    <cellStyle name="Input 6 9 5" xfId="7365"/>
    <cellStyle name="Input 7" xfId="5006"/>
    <cellStyle name="Input 7 10" xfId="12241"/>
    <cellStyle name="Input 7 10 2" xfId="16092"/>
    <cellStyle name="Input 7 10 2 2" xfId="34115"/>
    <cellStyle name="Input 7 10 3" xfId="21753"/>
    <cellStyle name="Input 7 10 3 2" xfId="39817"/>
    <cellStyle name="Input 7 10 4" xfId="30213"/>
    <cellStyle name="Input 7 11" xfId="9559"/>
    <cellStyle name="Input 7 11 2" xfId="18943"/>
    <cellStyle name="Input 7 11 2 2" xfId="36966"/>
    <cellStyle name="Input 7 11 3" xfId="27369"/>
    <cellStyle name="Input 7 12" xfId="24558"/>
    <cellStyle name="Input 7 13" xfId="6807"/>
    <cellStyle name="Input 7 2" xfId="5032"/>
    <cellStyle name="Input 7 2 2" xfId="5524"/>
    <cellStyle name="Input 7 2 2 2" xfId="13353"/>
    <cellStyle name="Input 7 2 2 2 2" xfId="17244"/>
    <cellStyle name="Input 7 2 2 2 2 2" xfId="35267"/>
    <cellStyle name="Input 7 2 2 2 3" xfId="22905"/>
    <cellStyle name="Input 7 2 2 2 3 2" xfId="40969"/>
    <cellStyle name="Input 7 2 2 2 4" xfId="31365"/>
    <cellStyle name="Input 7 2 2 3" xfId="10604"/>
    <cellStyle name="Input 7 2 2 3 2" xfId="20095"/>
    <cellStyle name="Input 7 2 2 3 2 2" xfId="38118"/>
    <cellStyle name="Input 7 2 2 3 3" xfId="28522"/>
    <cellStyle name="Input 7 2 2 4" xfId="25705"/>
    <cellStyle name="Input 7 2 2 5" xfId="7919"/>
    <cellStyle name="Input 7 2 3" xfId="6058"/>
    <cellStyle name="Input 7 2 3 2" xfId="13992"/>
    <cellStyle name="Input 7 2 3 2 2" xfId="17883"/>
    <cellStyle name="Input 7 2 3 2 2 2" xfId="35906"/>
    <cellStyle name="Input 7 2 3 2 3" xfId="23544"/>
    <cellStyle name="Input 7 2 3 2 3 2" xfId="41608"/>
    <cellStyle name="Input 7 2 3 2 4" xfId="32004"/>
    <cellStyle name="Input 7 2 3 3" xfId="11228"/>
    <cellStyle name="Input 7 2 3 3 2" xfId="20734"/>
    <cellStyle name="Input 7 2 3 3 2 2" xfId="38757"/>
    <cellStyle name="Input 7 2 3 3 3" xfId="29161"/>
    <cellStyle name="Input 7 2 3 4" xfId="26344"/>
    <cellStyle name="Input 7 2 3 5" xfId="8558"/>
    <cellStyle name="Input 7 2 4" xfId="6351"/>
    <cellStyle name="Input 7 2 4 2" xfId="14603"/>
    <cellStyle name="Input 7 2 4 2 2" xfId="18494"/>
    <cellStyle name="Input 7 2 4 2 2 2" xfId="36517"/>
    <cellStyle name="Input 7 2 4 2 3" xfId="24155"/>
    <cellStyle name="Input 7 2 4 2 3 2" xfId="42219"/>
    <cellStyle name="Input 7 2 4 2 4" xfId="32615"/>
    <cellStyle name="Input 7 2 4 3" xfId="11839"/>
    <cellStyle name="Input 7 2 4 3 2" xfId="21345"/>
    <cellStyle name="Input 7 2 4 3 2 2" xfId="39368"/>
    <cellStyle name="Input 7 2 4 3 3" xfId="29772"/>
    <cellStyle name="Input 7 2 4 4" xfId="26955"/>
    <cellStyle name="Input 7 2 4 5" xfId="9148"/>
    <cellStyle name="Input 7 2 5" xfId="12554"/>
    <cellStyle name="Input 7 2 5 2" xfId="16445"/>
    <cellStyle name="Input 7 2 5 2 2" xfId="34468"/>
    <cellStyle name="Input 7 2 5 3" xfId="22106"/>
    <cellStyle name="Input 7 2 5 3 2" xfId="40170"/>
    <cellStyle name="Input 7 2 5 4" xfId="30566"/>
    <cellStyle name="Input 7 2 6" xfId="9913"/>
    <cellStyle name="Input 7 2 6 2" xfId="19296"/>
    <cellStyle name="Input 7 2 6 2 2" xfId="37319"/>
    <cellStyle name="Input 7 2 6 3" xfId="27723"/>
    <cellStyle name="Input 7 2 7" xfId="24911"/>
    <cellStyle name="Input 7 2 8" xfId="7139"/>
    <cellStyle name="Input 7 3" xfId="5041"/>
    <cellStyle name="Input 7 3 2" xfId="5580"/>
    <cellStyle name="Input 7 3 2 2" xfId="13409"/>
    <cellStyle name="Input 7 3 2 2 2" xfId="17300"/>
    <cellStyle name="Input 7 3 2 2 2 2" xfId="35323"/>
    <cellStyle name="Input 7 3 2 2 3" xfId="22961"/>
    <cellStyle name="Input 7 3 2 2 3 2" xfId="41025"/>
    <cellStyle name="Input 7 3 2 2 4" xfId="31421"/>
    <cellStyle name="Input 7 3 2 3" xfId="10660"/>
    <cellStyle name="Input 7 3 2 3 2" xfId="20151"/>
    <cellStyle name="Input 7 3 2 3 2 2" xfId="38174"/>
    <cellStyle name="Input 7 3 2 3 3" xfId="28578"/>
    <cellStyle name="Input 7 3 2 4" xfId="25761"/>
    <cellStyle name="Input 7 3 2 5" xfId="7975"/>
    <cellStyle name="Input 7 3 3" xfId="6078"/>
    <cellStyle name="Input 7 3 3 2" xfId="14048"/>
    <cellStyle name="Input 7 3 3 2 2" xfId="17939"/>
    <cellStyle name="Input 7 3 3 2 2 2" xfId="35962"/>
    <cellStyle name="Input 7 3 3 2 3" xfId="23600"/>
    <cellStyle name="Input 7 3 3 2 3 2" xfId="41664"/>
    <cellStyle name="Input 7 3 3 2 4" xfId="32060"/>
    <cellStyle name="Input 7 3 3 3" xfId="11284"/>
    <cellStyle name="Input 7 3 3 3 2" xfId="20790"/>
    <cellStyle name="Input 7 3 3 3 2 2" xfId="38813"/>
    <cellStyle name="Input 7 3 3 3 3" xfId="29217"/>
    <cellStyle name="Input 7 3 3 4" xfId="26400"/>
    <cellStyle name="Input 7 3 3 5" xfId="8614"/>
    <cellStyle name="Input 7 3 4" xfId="6396"/>
    <cellStyle name="Input 7 3 4 2" xfId="14659"/>
    <cellStyle name="Input 7 3 4 2 2" xfId="18550"/>
    <cellStyle name="Input 7 3 4 2 2 2" xfId="36573"/>
    <cellStyle name="Input 7 3 4 2 3" xfId="24211"/>
    <cellStyle name="Input 7 3 4 2 3 2" xfId="42275"/>
    <cellStyle name="Input 7 3 4 2 4" xfId="32671"/>
    <cellStyle name="Input 7 3 4 3" xfId="11895"/>
    <cellStyle name="Input 7 3 4 3 2" xfId="21401"/>
    <cellStyle name="Input 7 3 4 3 2 2" xfId="39424"/>
    <cellStyle name="Input 7 3 4 3 3" xfId="29828"/>
    <cellStyle name="Input 7 3 4 4" xfId="27011"/>
    <cellStyle name="Input 7 3 4 5" xfId="9200"/>
    <cellStyle name="Input 7 3 5" xfId="12610"/>
    <cellStyle name="Input 7 3 5 2" xfId="16501"/>
    <cellStyle name="Input 7 3 5 2 2" xfId="34524"/>
    <cellStyle name="Input 7 3 5 3" xfId="22162"/>
    <cellStyle name="Input 7 3 5 3 2" xfId="40226"/>
    <cellStyle name="Input 7 3 5 4" xfId="30622"/>
    <cellStyle name="Input 7 3 6" xfId="9969"/>
    <cellStyle name="Input 7 3 6 2" xfId="19352"/>
    <cellStyle name="Input 7 3 6 2 2" xfId="37375"/>
    <cellStyle name="Input 7 3 6 3" xfId="27779"/>
    <cellStyle name="Input 7 3 7" xfId="24967"/>
    <cellStyle name="Input 7 3 8" xfId="7191"/>
    <cellStyle name="Input 7 4" xfId="5051"/>
    <cellStyle name="Input 7 4 2" xfId="5647"/>
    <cellStyle name="Input 7 4 2 2" xfId="13478"/>
    <cellStyle name="Input 7 4 2 2 2" xfId="17369"/>
    <cellStyle name="Input 7 4 2 2 2 2" xfId="35392"/>
    <cellStyle name="Input 7 4 2 2 3" xfId="23030"/>
    <cellStyle name="Input 7 4 2 2 3 2" xfId="41094"/>
    <cellStyle name="Input 7 4 2 2 4" xfId="31490"/>
    <cellStyle name="Input 7 4 2 3" xfId="10729"/>
    <cellStyle name="Input 7 4 2 3 2" xfId="20220"/>
    <cellStyle name="Input 7 4 2 3 2 2" xfId="38243"/>
    <cellStyle name="Input 7 4 2 3 3" xfId="28647"/>
    <cellStyle name="Input 7 4 2 4" xfId="25830"/>
    <cellStyle name="Input 7 4 2 5" xfId="8044"/>
    <cellStyle name="Input 7 4 3" xfId="6106"/>
    <cellStyle name="Input 7 4 3 2" xfId="14117"/>
    <cellStyle name="Input 7 4 3 2 2" xfId="18008"/>
    <cellStyle name="Input 7 4 3 2 2 2" xfId="36031"/>
    <cellStyle name="Input 7 4 3 2 3" xfId="23669"/>
    <cellStyle name="Input 7 4 3 2 3 2" xfId="41733"/>
    <cellStyle name="Input 7 4 3 2 4" xfId="32129"/>
    <cellStyle name="Input 7 4 3 3" xfId="11353"/>
    <cellStyle name="Input 7 4 3 3 2" xfId="20859"/>
    <cellStyle name="Input 7 4 3 3 2 2" xfId="38882"/>
    <cellStyle name="Input 7 4 3 3 3" xfId="29286"/>
    <cellStyle name="Input 7 4 3 4" xfId="26469"/>
    <cellStyle name="Input 7 4 3 5" xfId="8683"/>
    <cellStyle name="Input 7 4 4" xfId="6449"/>
    <cellStyle name="Input 7 4 4 2" xfId="14728"/>
    <cellStyle name="Input 7 4 4 2 2" xfId="18619"/>
    <cellStyle name="Input 7 4 4 2 2 2" xfId="36642"/>
    <cellStyle name="Input 7 4 4 2 3" xfId="24280"/>
    <cellStyle name="Input 7 4 4 2 3 2" xfId="42344"/>
    <cellStyle name="Input 7 4 4 2 4" xfId="32740"/>
    <cellStyle name="Input 7 4 4 3" xfId="11964"/>
    <cellStyle name="Input 7 4 4 3 2" xfId="21470"/>
    <cellStyle name="Input 7 4 4 3 2 2" xfId="39493"/>
    <cellStyle name="Input 7 4 4 3 3" xfId="29897"/>
    <cellStyle name="Input 7 4 4 4" xfId="27080"/>
    <cellStyle name="Input 7 4 4 5" xfId="9264"/>
    <cellStyle name="Input 7 4 5" xfId="12679"/>
    <cellStyle name="Input 7 4 5 2" xfId="16570"/>
    <cellStyle name="Input 7 4 5 2 2" xfId="34593"/>
    <cellStyle name="Input 7 4 5 3" xfId="22231"/>
    <cellStyle name="Input 7 4 5 3 2" xfId="40295"/>
    <cellStyle name="Input 7 4 5 4" xfId="30691"/>
    <cellStyle name="Input 7 4 6" xfId="10038"/>
    <cellStyle name="Input 7 4 6 2" xfId="19421"/>
    <cellStyle name="Input 7 4 6 2 2" xfId="37444"/>
    <cellStyle name="Input 7 4 6 3" xfId="27848"/>
    <cellStyle name="Input 7 4 7" xfId="25036"/>
    <cellStyle name="Input 7 4 8" xfId="7255"/>
    <cellStyle name="Input 7 5" xfId="5081"/>
    <cellStyle name="Input 7 5 2" xfId="5697"/>
    <cellStyle name="Input 7 5 2 2" xfId="13528"/>
    <cellStyle name="Input 7 5 2 2 2" xfId="17419"/>
    <cellStyle name="Input 7 5 2 2 2 2" xfId="35442"/>
    <cellStyle name="Input 7 5 2 2 3" xfId="23080"/>
    <cellStyle name="Input 7 5 2 2 3 2" xfId="41144"/>
    <cellStyle name="Input 7 5 2 2 4" xfId="31540"/>
    <cellStyle name="Input 7 5 2 3" xfId="10779"/>
    <cellStyle name="Input 7 5 2 3 2" xfId="20270"/>
    <cellStyle name="Input 7 5 2 3 2 2" xfId="38293"/>
    <cellStyle name="Input 7 5 2 3 3" xfId="28697"/>
    <cellStyle name="Input 7 5 2 4" xfId="25880"/>
    <cellStyle name="Input 7 5 2 5" xfId="8094"/>
    <cellStyle name="Input 7 5 3" xfId="6142"/>
    <cellStyle name="Input 7 5 3 2" xfId="14167"/>
    <cellStyle name="Input 7 5 3 2 2" xfId="18058"/>
    <cellStyle name="Input 7 5 3 2 2 2" xfId="36081"/>
    <cellStyle name="Input 7 5 3 2 3" xfId="23719"/>
    <cellStyle name="Input 7 5 3 2 3 2" xfId="41783"/>
    <cellStyle name="Input 7 5 3 2 4" xfId="32179"/>
    <cellStyle name="Input 7 5 3 3" xfId="11403"/>
    <cellStyle name="Input 7 5 3 3 2" xfId="20909"/>
    <cellStyle name="Input 7 5 3 3 2 2" xfId="38932"/>
    <cellStyle name="Input 7 5 3 3 3" xfId="29336"/>
    <cellStyle name="Input 7 5 3 4" xfId="26519"/>
    <cellStyle name="Input 7 5 3 5" xfId="8733"/>
    <cellStyle name="Input 7 5 4" xfId="6493"/>
    <cellStyle name="Input 7 5 4 2" xfId="14778"/>
    <cellStyle name="Input 7 5 4 2 2" xfId="18669"/>
    <cellStyle name="Input 7 5 4 2 2 2" xfId="36692"/>
    <cellStyle name="Input 7 5 4 2 3" xfId="24330"/>
    <cellStyle name="Input 7 5 4 2 3 2" xfId="42394"/>
    <cellStyle name="Input 7 5 4 2 4" xfId="32790"/>
    <cellStyle name="Input 7 5 4 3" xfId="12014"/>
    <cellStyle name="Input 7 5 4 3 2" xfId="21520"/>
    <cellStyle name="Input 7 5 4 3 2 2" xfId="39543"/>
    <cellStyle name="Input 7 5 4 3 3" xfId="29947"/>
    <cellStyle name="Input 7 5 4 4" xfId="27130"/>
    <cellStyle name="Input 7 5 4 5" xfId="9310"/>
    <cellStyle name="Input 7 5 5" xfId="12729"/>
    <cellStyle name="Input 7 5 5 2" xfId="16620"/>
    <cellStyle name="Input 7 5 5 2 2" xfId="34643"/>
    <cellStyle name="Input 7 5 5 3" xfId="22281"/>
    <cellStyle name="Input 7 5 5 3 2" xfId="40345"/>
    <cellStyle name="Input 7 5 5 4" xfId="30741"/>
    <cellStyle name="Input 7 5 6" xfId="10088"/>
    <cellStyle name="Input 7 5 6 2" xfId="19471"/>
    <cellStyle name="Input 7 5 6 2 2" xfId="37494"/>
    <cellStyle name="Input 7 5 6 3" xfId="27898"/>
    <cellStyle name="Input 7 5 7" xfId="25086"/>
    <cellStyle name="Input 7 5 8" xfId="7301"/>
    <cellStyle name="Input 7 6" xfId="5096"/>
    <cellStyle name="Input 7 6 2" xfId="5733"/>
    <cellStyle name="Input 7 6 2 2" xfId="13569"/>
    <cellStyle name="Input 7 6 2 2 2" xfId="17460"/>
    <cellStyle name="Input 7 6 2 2 2 2" xfId="35483"/>
    <cellStyle name="Input 7 6 2 2 3" xfId="23121"/>
    <cellStyle name="Input 7 6 2 2 3 2" xfId="41185"/>
    <cellStyle name="Input 7 6 2 2 4" xfId="31581"/>
    <cellStyle name="Input 7 6 2 3" xfId="10820"/>
    <cellStyle name="Input 7 6 2 3 2" xfId="20311"/>
    <cellStyle name="Input 7 6 2 3 2 2" xfId="38334"/>
    <cellStyle name="Input 7 6 2 3 3" xfId="28738"/>
    <cellStyle name="Input 7 6 2 4" xfId="25921"/>
    <cellStyle name="Input 7 6 2 5" xfId="8135"/>
    <cellStyle name="Input 7 6 3" xfId="6177"/>
    <cellStyle name="Input 7 6 3 2" xfId="14208"/>
    <cellStyle name="Input 7 6 3 2 2" xfId="18099"/>
    <cellStyle name="Input 7 6 3 2 2 2" xfId="36122"/>
    <cellStyle name="Input 7 6 3 2 3" xfId="23760"/>
    <cellStyle name="Input 7 6 3 2 3 2" xfId="41824"/>
    <cellStyle name="Input 7 6 3 2 4" xfId="32220"/>
    <cellStyle name="Input 7 6 3 3" xfId="11444"/>
    <cellStyle name="Input 7 6 3 3 2" xfId="20950"/>
    <cellStyle name="Input 7 6 3 3 2 2" xfId="38973"/>
    <cellStyle name="Input 7 6 3 3 3" xfId="29377"/>
    <cellStyle name="Input 7 6 3 4" xfId="26560"/>
    <cellStyle name="Input 7 6 3 5" xfId="8774"/>
    <cellStyle name="Input 7 6 4" xfId="6534"/>
    <cellStyle name="Input 7 6 4 2" xfId="14819"/>
    <cellStyle name="Input 7 6 4 2 2" xfId="18710"/>
    <cellStyle name="Input 7 6 4 2 2 2" xfId="36733"/>
    <cellStyle name="Input 7 6 4 2 3" xfId="24371"/>
    <cellStyle name="Input 7 6 4 2 3 2" xfId="42435"/>
    <cellStyle name="Input 7 6 4 2 4" xfId="32831"/>
    <cellStyle name="Input 7 6 4 3" xfId="12055"/>
    <cellStyle name="Input 7 6 4 3 2" xfId="21561"/>
    <cellStyle name="Input 7 6 4 3 2 2" xfId="39584"/>
    <cellStyle name="Input 7 6 4 3 3" xfId="29988"/>
    <cellStyle name="Input 7 6 4 4" xfId="27171"/>
    <cellStyle name="Input 7 6 4 5" xfId="9347"/>
    <cellStyle name="Input 7 6 5" xfId="12770"/>
    <cellStyle name="Input 7 6 5 2" xfId="16661"/>
    <cellStyle name="Input 7 6 5 2 2" xfId="34684"/>
    <cellStyle name="Input 7 6 5 3" xfId="22322"/>
    <cellStyle name="Input 7 6 5 3 2" xfId="40386"/>
    <cellStyle name="Input 7 6 5 4" xfId="30782"/>
    <cellStyle name="Input 7 6 6" xfId="10129"/>
    <cellStyle name="Input 7 6 6 2" xfId="19512"/>
    <cellStyle name="Input 7 6 6 2 2" xfId="37535"/>
    <cellStyle name="Input 7 6 6 3" xfId="27939"/>
    <cellStyle name="Input 7 6 7" xfId="25127"/>
    <cellStyle name="Input 7 6 8" xfId="7338"/>
    <cellStyle name="Input 7 7" xfId="5172"/>
    <cellStyle name="Input 7 7 2" xfId="13000"/>
    <cellStyle name="Input 7 7 2 2" xfId="16891"/>
    <cellStyle name="Input 7 7 2 2 2" xfId="34914"/>
    <cellStyle name="Input 7 7 2 3" xfId="22552"/>
    <cellStyle name="Input 7 7 2 3 2" xfId="40616"/>
    <cellStyle name="Input 7 7 2 4" xfId="31012"/>
    <cellStyle name="Input 7 7 3" xfId="10251"/>
    <cellStyle name="Input 7 7 3 2" xfId="19742"/>
    <cellStyle name="Input 7 7 3 2 2" xfId="37765"/>
    <cellStyle name="Input 7 7 3 3" xfId="28169"/>
    <cellStyle name="Input 7 7 4" xfId="25352"/>
    <cellStyle name="Input 7 7 5" xfId="7566"/>
    <cellStyle name="Input 7 8" xfId="5766"/>
    <cellStyle name="Input 7 8 2" xfId="13639"/>
    <cellStyle name="Input 7 8 2 2" xfId="17530"/>
    <cellStyle name="Input 7 8 2 2 2" xfId="35553"/>
    <cellStyle name="Input 7 8 2 3" xfId="23191"/>
    <cellStyle name="Input 7 8 2 3 2" xfId="41255"/>
    <cellStyle name="Input 7 8 2 4" xfId="31651"/>
    <cellStyle name="Input 7 8 3" xfId="10875"/>
    <cellStyle name="Input 7 8 3 2" xfId="20381"/>
    <cellStyle name="Input 7 8 3 2 2" xfId="38404"/>
    <cellStyle name="Input 7 8 3 3" xfId="28808"/>
    <cellStyle name="Input 7 8 4" xfId="25991"/>
    <cellStyle name="Input 7 8 5" xfId="8205"/>
    <cellStyle name="Input 7 9" xfId="6218"/>
    <cellStyle name="Input 7 9 2" xfId="14250"/>
    <cellStyle name="Input 7 9 2 2" xfId="18141"/>
    <cellStyle name="Input 7 9 2 2 2" xfId="36164"/>
    <cellStyle name="Input 7 9 2 3" xfId="23802"/>
    <cellStyle name="Input 7 9 2 3 2" xfId="41866"/>
    <cellStyle name="Input 7 9 2 4" xfId="32262"/>
    <cellStyle name="Input 7 9 3" xfId="11486"/>
    <cellStyle name="Input 7 9 3 2" xfId="20992"/>
    <cellStyle name="Input 7 9 3 2 2" xfId="39015"/>
    <cellStyle name="Input 7 9 3 3" xfId="29419"/>
    <cellStyle name="Input 7 9 4" xfId="26602"/>
    <cellStyle name="Input 7 9 5" xfId="8816"/>
    <cellStyle name="Linked Cell" xfId="15" builtinId="24" customBuiltin="1"/>
    <cellStyle name="Linked Cell 2" xfId="79"/>
    <cellStyle name="Linked Cell 2 2" xfId="5007"/>
    <cellStyle name="Linked Cell 2 3" xfId="9430"/>
    <cellStyle name="Linked Cell 3" xfId="1586"/>
    <cellStyle name="Linked Cell 4" xfId="1587"/>
    <cellStyle name="Linked Cell 4 2" xfId="6610"/>
    <cellStyle name="Linked Cell 5" xfId="1588"/>
    <cellStyle name="Linked Cell 6" xfId="5008"/>
    <cellStyle name="Neutral" xfId="11" builtinId="28" customBuiltin="1"/>
    <cellStyle name="Neutral 2" xfId="80"/>
    <cellStyle name="Neutral 2 2" xfId="5009"/>
    <cellStyle name="Neutral 2 3" xfId="9429"/>
    <cellStyle name="Neutral 3" xfId="651"/>
    <cellStyle name="Neutral 3 2" xfId="1683"/>
    <cellStyle name="Neutral 4" xfId="652"/>
    <cellStyle name="Neutral 5" xfId="1589"/>
    <cellStyle name="Neutral 6" xfId="5010"/>
    <cellStyle name="Normal" xfId="0" builtinId="0"/>
    <cellStyle name="Normal 10" xfId="2"/>
    <cellStyle name="Normal 10 2" xfId="1590"/>
    <cellStyle name="Normal 11" xfId="1591"/>
    <cellStyle name="Normal 11 2" xfId="1592"/>
    <cellStyle name="Normal 12" xfId="1593"/>
    <cellStyle name="Normal 12 2" xfId="6538"/>
    <cellStyle name="Normal 13" xfId="1594"/>
    <cellStyle name="Normal 13 2" xfId="1595"/>
    <cellStyle name="Normal 13 3" xfId="6611"/>
    <cellStyle name="Normal 14" xfId="1596"/>
    <cellStyle name="Normal 15" xfId="1597"/>
    <cellStyle name="Normal 16" xfId="1658"/>
    <cellStyle name="Normal 16 2" xfId="1662"/>
    <cellStyle name="Normal 16 3" xfId="2974"/>
    <cellStyle name="Normal 17" xfId="1661"/>
    <cellStyle name="Normal 17 2" xfId="959"/>
    <cellStyle name="Normal 17 3" xfId="905"/>
    <cellStyle name="Normal 18" xfId="5011"/>
    <cellStyle name="Normal 19" xfId="9466"/>
    <cellStyle name="Normal 19 2" xfId="12153"/>
    <cellStyle name="Normal 2" xfId="3"/>
    <cellStyle name="Normal 2 2" xfId="653"/>
    <cellStyle name="Normal 2 2 2" xfId="654"/>
    <cellStyle name="Normal 2 2 3" xfId="5012"/>
    <cellStyle name="Normal 2 3" xfId="655"/>
    <cellStyle name="Normal 2 3 2" xfId="1598"/>
    <cellStyle name="Normal 2 3 3" xfId="6612"/>
    <cellStyle name="Normal 2 4" xfId="1599"/>
    <cellStyle name="Normal 2 4 2" xfId="1600"/>
    <cellStyle name="Normal 2 5" xfId="1601"/>
    <cellStyle name="Normal 2 5 2" xfId="1602"/>
    <cellStyle name="Normal 2 6" xfId="1603"/>
    <cellStyle name="Normal 2 7" xfId="1604"/>
    <cellStyle name="Normal 2 7 2" xfId="1605"/>
    <cellStyle name="Normal 2 8" xfId="1606"/>
    <cellStyle name="Normal 2 9" xfId="6613"/>
    <cellStyle name="Normal 3" xfId="81"/>
    <cellStyle name="Normal 3 2" xfId="116"/>
    <cellStyle name="Normal 3 2 2" xfId="1607"/>
    <cellStyle name="Normal 3 2 2 2" xfId="1608"/>
    <cellStyle name="Normal 3 2 3" xfId="1609"/>
    <cellStyle name="Normal 3 3" xfId="112"/>
    <cellStyle name="Normal 3 3 2" xfId="1610"/>
    <cellStyle name="Normal 3 3 3" xfId="6614"/>
    <cellStyle name="Normal 3 4" xfId="1611"/>
    <cellStyle name="Normal 3 5" xfId="1612"/>
    <cellStyle name="Normal 3 6" xfId="5013"/>
    <cellStyle name="Normal 3_Original data" xfId="703"/>
    <cellStyle name="Normal 4" xfId="656"/>
    <cellStyle name="Normal 4 2" xfId="657"/>
    <cellStyle name="Normal 4 2 2" xfId="1660"/>
    <cellStyle name="Normal 4 3" xfId="6615"/>
    <cellStyle name="Normal 5" xfId="658"/>
    <cellStyle name="Normal 5 2" xfId="1613"/>
    <cellStyle name="Normal 5 2 2" xfId="1614"/>
    <cellStyle name="Normal 5 3" xfId="1615"/>
    <cellStyle name="Normal 5 4" xfId="5014"/>
    <cellStyle name="Normal 6" xfId="659"/>
    <cellStyle name="Normal 6 2" xfId="1616"/>
    <cellStyle name="Normal 6 2 2" xfId="1617"/>
    <cellStyle name="Normal 6 2 2 2" xfId="1618"/>
    <cellStyle name="Normal 6 2 3" xfId="1619"/>
    <cellStyle name="Normal 6 3" xfId="1620"/>
    <cellStyle name="Normal 6 3 2" xfId="1621"/>
    <cellStyle name="Normal 6 4" xfId="1622"/>
    <cellStyle name="Normal 6 5" xfId="5015"/>
    <cellStyle name="Normal 7" xfId="660"/>
    <cellStyle name="Normal 7 2" xfId="1623"/>
    <cellStyle name="Normal 7 2 2" xfId="1624"/>
    <cellStyle name="Normal 7 3" xfId="1625"/>
    <cellStyle name="Normal 8" xfId="661"/>
    <cellStyle name="Normal 8 2" xfId="1626"/>
    <cellStyle name="Normal 8 3" xfId="6616"/>
    <cellStyle name="Normal 9" xfId="662"/>
    <cellStyle name="Note 2" xfId="82"/>
    <cellStyle name="Note 2 10" xfId="928"/>
    <cellStyle name="Note 2 10 2" xfId="1838"/>
    <cellStyle name="Note 2 10 2 2" xfId="36832"/>
    <cellStyle name="Note 2 10 2 3" xfId="18809"/>
    <cellStyle name="Note 2 10 3" xfId="27271"/>
    <cellStyle name="Note 2 10 4" xfId="9470"/>
    <cellStyle name="Note 2 11" xfId="839"/>
    <cellStyle name="Note 2 11 2" xfId="1992"/>
    <cellStyle name="Note 2 11 3" xfId="24470"/>
    <cellStyle name="Note 2 12" xfId="793"/>
    <cellStyle name="Note 2 12 2" xfId="2038"/>
    <cellStyle name="Note 2 12 3" xfId="6679"/>
    <cellStyle name="Note 2 13" xfId="802"/>
    <cellStyle name="Note 2 13 2" xfId="2029"/>
    <cellStyle name="Note 2 14" xfId="825"/>
    <cellStyle name="Note 2 14 2" xfId="2006"/>
    <cellStyle name="Note 2 15" xfId="1407"/>
    <cellStyle name="Note 2 16" xfId="1732"/>
    <cellStyle name="Note 2 17" xfId="1393"/>
    <cellStyle name="Note 2 18" xfId="2416"/>
    <cellStyle name="Note 2 19" xfId="2581"/>
    <cellStyle name="Note 2 2" xfId="117"/>
    <cellStyle name="Note 2 2 10" xfId="936"/>
    <cellStyle name="Note 2 2 10 2" xfId="1844"/>
    <cellStyle name="Note 2 2 10 3" xfId="6687"/>
    <cellStyle name="Note 2 2 11" xfId="853"/>
    <cellStyle name="Note 2 2 11 2" xfId="1790"/>
    <cellStyle name="Note 2 2 12" xfId="847"/>
    <cellStyle name="Note 2 2 12 2" xfId="1787"/>
    <cellStyle name="Note 2 2 13" xfId="815"/>
    <cellStyle name="Note 2 2 13 2" xfId="2016"/>
    <cellStyle name="Note 2 2 14" xfId="838"/>
    <cellStyle name="Note 2 2 14 2" xfId="1993"/>
    <cellStyle name="Note 2 2 15" xfId="1406"/>
    <cellStyle name="Note 2 2 16" xfId="1733"/>
    <cellStyle name="Note 2 2 17" xfId="1213"/>
    <cellStyle name="Note 2 2 18" xfId="2424"/>
    <cellStyle name="Note 2 2 19" xfId="2573"/>
    <cellStyle name="Note 2 2 2" xfId="663"/>
    <cellStyle name="Note 2 2 2 10" xfId="870"/>
    <cellStyle name="Note 2 2 2 10 2" xfId="1443"/>
    <cellStyle name="Note 2 2 2 11" xfId="884"/>
    <cellStyle name="Note 2 2 2 11 2" xfId="1811"/>
    <cellStyle name="Note 2 2 2 12" xfId="867"/>
    <cellStyle name="Note 2 2 2 12 2" xfId="1799"/>
    <cellStyle name="Note 2 2 2 13" xfId="889"/>
    <cellStyle name="Note 2 2 2 13 2" xfId="1814"/>
    <cellStyle name="Note 2 2 2 14" xfId="1405"/>
    <cellStyle name="Note 2 2 2 15" xfId="1734"/>
    <cellStyle name="Note 2 2 2 16" xfId="1208"/>
    <cellStyle name="Note 2 2 2 17" xfId="2429"/>
    <cellStyle name="Note 2 2 2 18" xfId="2568"/>
    <cellStyle name="Note 2 2 2 19" xfId="2822"/>
    <cellStyle name="Note 2 2 2 2" xfId="1627"/>
    <cellStyle name="Note 2 2 2 2 10" xfId="671"/>
    <cellStyle name="Note 2 2 2 2 10 2" xfId="2152"/>
    <cellStyle name="Note 2 2 2 2 11" xfId="782"/>
    <cellStyle name="Note 2 2 2 2 11 2" xfId="2048"/>
    <cellStyle name="Note 2 2 2 2 12" xfId="163"/>
    <cellStyle name="Note 2 2 2 2 12 2" xfId="2271"/>
    <cellStyle name="Note 2 2 2 2 13" xfId="1079"/>
    <cellStyle name="Note 2 2 2 2 14" xfId="1220"/>
    <cellStyle name="Note 2 2 2 2 15" xfId="2346"/>
    <cellStyle name="Note 2 2 2 2 16" xfId="2439"/>
    <cellStyle name="Note 2 2 2 2 17" xfId="2596"/>
    <cellStyle name="Note 2 2 2 2 18" xfId="2857"/>
    <cellStyle name="Note 2 2 2 2 2" xfId="1712"/>
    <cellStyle name="Note 2 2 2 2 2 10" xfId="2497"/>
    <cellStyle name="Note 2 2 2 2 2 10 2" xfId="3577"/>
    <cellStyle name="Note 2 2 2 2 2 10 2 2" xfId="17523"/>
    <cellStyle name="Note 2 2 2 2 2 10 2 2 2" xfId="35546"/>
    <cellStyle name="Note 2 2 2 2 2 10 2 3" xfId="23184"/>
    <cellStyle name="Note 2 2 2 2 2 10 2 3 2" xfId="41248"/>
    <cellStyle name="Note 2 2 2 2 2 10 2 4" xfId="31644"/>
    <cellStyle name="Note 2 2 2 2 2 10 2 5" xfId="13632"/>
    <cellStyle name="Note 2 2 2 2 2 10 3" xfId="4616"/>
    <cellStyle name="Note 2 2 2 2 2 10 3 2" xfId="20374"/>
    <cellStyle name="Note 2 2 2 2 2 10 3 2 2" xfId="38397"/>
    <cellStyle name="Note 2 2 2 2 2 10 3 3" xfId="28801"/>
    <cellStyle name="Note 2 2 2 2 2 10 4" xfId="25984"/>
    <cellStyle name="Note 2 2 2 2 2 10 5" xfId="8198"/>
    <cellStyle name="Note 2 2 2 2 2 11" xfId="2665"/>
    <cellStyle name="Note 2 2 2 2 2 11 2" xfId="3677"/>
    <cellStyle name="Note 2 2 2 2 2 11 2 2" xfId="34059"/>
    <cellStyle name="Note 2 2 2 2 2 11 2 3" xfId="16036"/>
    <cellStyle name="Note 2 2 2 2 2 11 3" xfId="4715"/>
    <cellStyle name="Note 2 2 2 2 2 11 3 2" xfId="39761"/>
    <cellStyle name="Note 2 2 2 2 2 11 4" xfId="30157"/>
    <cellStyle name="Note 2 2 2 2 2 12" xfId="2760"/>
    <cellStyle name="Note 2 2 2 2 2 12 2" xfId="3769"/>
    <cellStyle name="Note 2 2 2 2 2 12 2 2" xfId="36910"/>
    <cellStyle name="Note 2 2 2 2 2 12 2 3" xfId="18887"/>
    <cellStyle name="Note 2 2 2 2 2 12 3" xfId="4807"/>
    <cellStyle name="Note 2 2 2 2 2 13" xfId="3867"/>
    <cellStyle name="Note 2 2 2 2 2 13 2" xfId="4904"/>
    <cellStyle name="Note 2 2 2 2 2 14" xfId="2909"/>
    <cellStyle name="Note 2 2 2 2 2 14 2" xfId="6753"/>
    <cellStyle name="Note 2 2 2 2 2 15" xfId="3952"/>
    <cellStyle name="Note 2 2 2 2 2 2" xfId="1980"/>
    <cellStyle name="Note 2 2 2 2 2 2 10" xfId="12199"/>
    <cellStyle name="Note 2 2 2 2 2 2 10 2" xfId="16050"/>
    <cellStyle name="Note 2 2 2 2 2 2 10 2 2" xfId="34073"/>
    <cellStyle name="Note 2 2 2 2 2 2 10 3" xfId="21711"/>
    <cellStyle name="Note 2 2 2 2 2 2 10 3 2" xfId="39775"/>
    <cellStyle name="Note 2 2 2 2 2 2 10 4" xfId="30171"/>
    <cellStyle name="Note 2 2 2 2 2 2 11" xfId="9517"/>
    <cellStyle name="Note 2 2 2 2 2 2 11 2" xfId="18901"/>
    <cellStyle name="Note 2 2 2 2 2 2 11 2 2" xfId="36924"/>
    <cellStyle name="Note 2 2 2 2 2 2 11 3" xfId="27327"/>
    <cellStyle name="Note 2 2 2 2 2 2 12" xfId="24516"/>
    <cellStyle name="Note 2 2 2 2 2 2 13" xfId="6767"/>
    <cellStyle name="Note 2 2 2 2 2 2 2" xfId="740"/>
    <cellStyle name="Note 2 2 2 2 2 2 2 2" xfId="3521"/>
    <cellStyle name="Note 2 2 2 2 2 2 2 2 2" xfId="13287"/>
    <cellStyle name="Note 2 2 2 2 2 2 2 2 2 2" xfId="17178"/>
    <cellStyle name="Note 2 2 2 2 2 2 2 2 2 2 2" xfId="35201"/>
    <cellStyle name="Note 2 2 2 2 2 2 2 2 2 3" xfId="22839"/>
    <cellStyle name="Note 2 2 2 2 2 2 2 2 2 3 2" xfId="40903"/>
    <cellStyle name="Note 2 2 2 2 2 2 2 2 2 4" xfId="31299"/>
    <cellStyle name="Note 2 2 2 2 2 2 2 2 3" xfId="10538"/>
    <cellStyle name="Note 2 2 2 2 2 2 2 2 3 2" xfId="20029"/>
    <cellStyle name="Note 2 2 2 2 2 2 2 2 3 2 2" xfId="38052"/>
    <cellStyle name="Note 2 2 2 2 2 2 2 2 3 3" xfId="28456"/>
    <cellStyle name="Note 2 2 2 2 2 2 2 2 4" xfId="25639"/>
    <cellStyle name="Note 2 2 2 2 2 2 2 2 5" xfId="7853"/>
    <cellStyle name="Note 2 2 2 2 2 2 2 2 6" xfId="5458"/>
    <cellStyle name="Note 2 2 2 2 2 2 2 3" xfId="4560"/>
    <cellStyle name="Note 2 2 2 2 2 2 2 3 2" xfId="13926"/>
    <cellStyle name="Note 2 2 2 2 2 2 2 3 2 2" xfId="17817"/>
    <cellStyle name="Note 2 2 2 2 2 2 2 3 2 2 2" xfId="35840"/>
    <cellStyle name="Note 2 2 2 2 2 2 2 3 2 3" xfId="23478"/>
    <cellStyle name="Note 2 2 2 2 2 2 2 3 2 3 2" xfId="41542"/>
    <cellStyle name="Note 2 2 2 2 2 2 2 3 2 4" xfId="31938"/>
    <cellStyle name="Note 2 2 2 2 2 2 2 3 3" xfId="11162"/>
    <cellStyle name="Note 2 2 2 2 2 2 2 3 3 2" xfId="20668"/>
    <cellStyle name="Note 2 2 2 2 2 2 2 3 3 2 2" xfId="38691"/>
    <cellStyle name="Note 2 2 2 2 2 2 2 3 3 3" xfId="29095"/>
    <cellStyle name="Note 2 2 2 2 2 2 2 3 4" xfId="26278"/>
    <cellStyle name="Note 2 2 2 2 2 2 2 3 5" xfId="8492"/>
    <cellStyle name="Note 2 2 2 2 2 2 2 4" xfId="6304"/>
    <cellStyle name="Note 2 2 2 2 2 2 2 4 2" xfId="14537"/>
    <cellStyle name="Note 2 2 2 2 2 2 2 4 2 2" xfId="18428"/>
    <cellStyle name="Note 2 2 2 2 2 2 2 4 2 2 2" xfId="36451"/>
    <cellStyle name="Note 2 2 2 2 2 2 2 4 2 3" xfId="24089"/>
    <cellStyle name="Note 2 2 2 2 2 2 2 4 2 3 2" xfId="42153"/>
    <cellStyle name="Note 2 2 2 2 2 2 2 4 2 4" xfId="32549"/>
    <cellStyle name="Note 2 2 2 2 2 2 2 4 3" xfId="11773"/>
    <cellStyle name="Note 2 2 2 2 2 2 2 4 3 2" xfId="21279"/>
    <cellStyle name="Note 2 2 2 2 2 2 2 4 3 2 2" xfId="39302"/>
    <cellStyle name="Note 2 2 2 2 2 2 2 4 3 3" xfId="29706"/>
    <cellStyle name="Note 2 2 2 2 2 2 2 4 4" xfId="26889"/>
    <cellStyle name="Note 2 2 2 2 2 2 2 4 5" xfId="9085"/>
    <cellStyle name="Note 2 2 2 2 2 2 2 5" xfId="12488"/>
    <cellStyle name="Note 2 2 2 2 2 2 2 5 2" xfId="16379"/>
    <cellStyle name="Note 2 2 2 2 2 2 2 5 2 2" xfId="34402"/>
    <cellStyle name="Note 2 2 2 2 2 2 2 5 3" xfId="22040"/>
    <cellStyle name="Note 2 2 2 2 2 2 2 5 3 2" xfId="40104"/>
    <cellStyle name="Note 2 2 2 2 2 2 2 5 4" xfId="30500"/>
    <cellStyle name="Note 2 2 2 2 2 2 2 6" xfId="9847"/>
    <cellStyle name="Note 2 2 2 2 2 2 2 6 2" xfId="19230"/>
    <cellStyle name="Note 2 2 2 2 2 2 2 6 2 2" xfId="37253"/>
    <cellStyle name="Note 2 2 2 2 2 2 2 6 3" xfId="27657"/>
    <cellStyle name="Note 2 2 2 2 2 2 2 7" xfId="24845"/>
    <cellStyle name="Note 2 2 2 2 2 2 2 8" xfId="7076"/>
    <cellStyle name="Note 2 2 2 2 2 2 3" xfId="2088"/>
    <cellStyle name="Note 2 2 2 2 2 2 3 2" xfId="3591"/>
    <cellStyle name="Note 2 2 2 2 2 2 3 2 2" xfId="13226"/>
    <cellStyle name="Note 2 2 2 2 2 2 3 2 2 2" xfId="17117"/>
    <cellStyle name="Note 2 2 2 2 2 2 3 2 2 2 2" xfId="35140"/>
    <cellStyle name="Note 2 2 2 2 2 2 3 2 2 3" xfId="22778"/>
    <cellStyle name="Note 2 2 2 2 2 2 3 2 2 3 2" xfId="40842"/>
    <cellStyle name="Note 2 2 2 2 2 2 3 2 2 4" xfId="31238"/>
    <cellStyle name="Note 2 2 2 2 2 2 3 2 3" xfId="10477"/>
    <cellStyle name="Note 2 2 2 2 2 2 3 2 3 2" xfId="19968"/>
    <cellStyle name="Note 2 2 2 2 2 2 3 2 3 2 2" xfId="37991"/>
    <cellStyle name="Note 2 2 2 2 2 2 3 2 3 3" xfId="28395"/>
    <cellStyle name="Note 2 2 2 2 2 2 3 2 4" xfId="25578"/>
    <cellStyle name="Note 2 2 2 2 2 2 3 2 5" xfId="7792"/>
    <cellStyle name="Note 2 2 2 2 2 2 3 2 6" xfId="5397"/>
    <cellStyle name="Note 2 2 2 2 2 2 3 3" xfId="4630"/>
    <cellStyle name="Note 2 2 2 2 2 2 3 3 2" xfId="13865"/>
    <cellStyle name="Note 2 2 2 2 2 2 3 3 2 2" xfId="17756"/>
    <cellStyle name="Note 2 2 2 2 2 2 3 3 2 2 2" xfId="35779"/>
    <cellStyle name="Note 2 2 2 2 2 2 3 3 2 3" xfId="23417"/>
    <cellStyle name="Note 2 2 2 2 2 2 3 3 2 3 2" xfId="41481"/>
    <cellStyle name="Note 2 2 2 2 2 2 3 3 2 4" xfId="31877"/>
    <cellStyle name="Note 2 2 2 2 2 2 3 3 3" xfId="11101"/>
    <cellStyle name="Note 2 2 2 2 2 2 3 3 3 2" xfId="20607"/>
    <cellStyle name="Note 2 2 2 2 2 2 3 3 3 2 2" xfId="38630"/>
    <cellStyle name="Note 2 2 2 2 2 2 3 3 3 3" xfId="29034"/>
    <cellStyle name="Note 2 2 2 2 2 2 3 3 4" xfId="26217"/>
    <cellStyle name="Note 2 2 2 2 2 2 3 3 5" xfId="8431"/>
    <cellStyle name="Note 2 2 2 2 2 2 3 4" xfId="6250"/>
    <cellStyle name="Note 2 2 2 2 2 2 3 4 2" xfId="14476"/>
    <cellStyle name="Note 2 2 2 2 2 2 3 4 2 2" xfId="18367"/>
    <cellStyle name="Note 2 2 2 2 2 2 3 4 2 2 2" xfId="36390"/>
    <cellStyle name="Note 2 2 2 2 2 2 3 4 2 3" xfId="24028"/>
    <cellStyle name="Note 2 2 2 2 2 2 3 4 2 3 2" xfId="42092"/>
    <cellStyle name="Note 2 2 2 2 2 2 3 4 2 4" xfId="32488"/>
    <cellStyle name="Note 2 2 2 2 2 2 3 4 3" xfId="11712"/>
    <cellStyle name="Note 2 2 2 2 2 2 3 4 3 2" xfId="21218"/>
    <cellStyle name="Note 2 2 2 2 2 2 3 4 3 2 2" xfId="39241"/>
    <cellStyle name="Note 2 2 2 2 2 2 3 4 3 3" xfId="29645"/>
    <cellStyle name="Note 2 2 2 2 2 2 3 4 4" xfId="26828"/>
    <cellStyle name="Note 2 2 2 2 2 2 3 4 5" xfId="9027"/>
    <cellStyle name="Note 2 2 2 2 2 2 3 5" xfId="12467"/>
    <cellStyle name="Note 2 2 2 2 2 2 3 5 2" xfId="16318"/>
    <cellStyle name="Note 2 2 2 2 2 2 3 5 2 2" xfId="34341"/>
    <cellStyle name="Note 2 2 2 2 2 2 3 5 3" xfId="21979"/>
    <cellStyle name="Note 2 2 2 2 2 2 3 5 3 2" xfId="40043"/>
    <cellStyle name="Note 2 2 2 2 2 2 3 5 4" xfId="30439"/>
    <cellStyle name="Note 2 2 2 2 2 2 3 6" xfId="9786"/>
    <cellStyle name="Note 2 2 2 2 2 2 3 6 2" xfId="19169"/>
    <cellStyle name="Note 2 2 2 2 2 2 3 6 2 2" xfId="37192"/>
    <cellStyle name="Note 2 2 2 2 2 2 3 6 3" xfId="27596"/>
    <cellStyle name="Note 2 2 2 2 2 2 3 7" xfId="24784"/>
    <cellStyle name="Note 2 2 2 2 2 2 3 8" xfId="7018"/>
    <cellStyle name="Note 2 2 2 2 2 2 4" xfId="2511"/>
    <cellStyle name="Note 2 2 2 2 2 2 4 2" xfId="3691"/>
    <cellStyle name="Note 2 2 2 2 2 2 4 2 2" xfId="13426"/>
    <cellStyle name="Note 2 2 2 2 2 2 4 2 2 2" xfId="17317"/>
    <cellStyle name="Note 2 2 2 2 2 2 4 2 2 2 2" xfId="35340"/>
    <cellStyle name="Note 2 2 2 2 2 2 4 2 2 3" xfId="22978"/>
    <cellStyle name="Note 2 2 2 2 2 2 4 2 2 3 2" xfId="41042"/>
    <cellStyle name="Note 2 2 2 2 2 2 4 2 2 4" xfId="31438"/>
    <cellStyle name="Note 2 2 2 2 2 2 4 2 3" xfId="10677"/>
    <cellStyle name="Note 2 2 2 2 2 2 4 2 3 2" xfId="20168"/>
    <cellStyle name="Note 2 2 2 2 2 2 4 2 3 2 2" xfId="38191"/>
    <cellStyle name="Note 2 2 2 2 2 2 4 2 3 3" xfId="28595"/>
    <cellStyle name="Note 2 2 2 2 2 2 4 2 4" xfId="25778"/>
    <cellStyle name="Note 2 2 2 2 2 2 4 2 5" xfId="7992"/>
    <cellStyle name="Note 2 2 2 2 2 2 4 2 6" xfId="5596"/>
    <cellStyle name="Note 2 2 2 2 2 2 4 3" xfId="4729"/>
    <cellStyle name="Note 2 2 2 2 2 2 4 3 2" xfId="14065"/>
    <cellStyle name="Note 2 2 2 2 2 2 4 3 2 2" xfId="17956"/>
    <cellStyle name="Note 2 2 2 2 2 2 4 3 2 2 2" xfId="35979"/>
    <cellStyle name="Note 2 2 2 2 2 2 4 3 2 3" xfId="23617"/>
    <cellStyle name="Note 2 2 2 2 2 2 4 3 2 3 2" xfId="41681"/>
    <cellStyle name="Note 2 2 2 2 2 2 4 3 2 4" xfId="32077"/>
    <cellStyle name="Note 2 2 2 2 2 2 4 3 3" xfId="11301"/>
    <cellStyle name="Note 2 2 2 2 2 2 4 3 3 2" xfId="20807"/>
    <cellStyle name="Note 2 2 2 2 2 2 4 3 3 2 2" xfId="38830"/>
    <cellStyle name="Note 2 2 2 2 2 2 4 3 3 3" xfId="29234"/>
    <cellStyle name="Note 2 2 2 2 2 2 4 3 4" xfId="26417"/>
    <cellStyle name="Note 2 2 2 2 2 2 4 3 5" xfId="8631"/>
    <cellStyle name="Note 2 2 2 2 2 2 4 4" xfId="6403"/>
    <cellStyle name="Note 2 2 2 2 2 2 4 4 2" xfId="14676"/>
    <cellStyle name="Note 2 2 2 2 2 2 4 4 2 2" xfId="18567"/>
    <cellStyle name="Note 2 2 2 2 2 2 4 4 2 2 2" xfId="36590"/>
    <cellStyle name="Note 2 2 2 2 2 2 4 4 2 3" xfId="24228"/>
    <cellStyle name="Note 2 2 2 2 2 2 4 4 2 3 2" xfId="42292"/>
    <cellStyle name="Note 2 2 2 2 2 2 4 4 2 4" xfId="32688"/>
    <cellStyle name="Note 2 2 2 2 2 2 4 4 3" xfId="11912"/>
    <cellStyle name="Note 2 2 2 2 2 2 4 4 3 2" xfId="21418"/>
    <cellStyle name="Note 2 2 2 2 2 2 4 4 3 2 2" xfId="39441"/>
    <cellStyle name="Note 2 2 2 2 2 2 4 4 3 3" xfId="29845"/>
    <cellStyle name="Note 2 2 2 2 2 2 4 4 4" xfId="27028"/>
    <cellStyle name="Note 2 2 2 2 2 2 4 4 5" xfId="9214"/>
    <cellStyle name="Note 2 2 2 2 2 2 4 5" xfId="12627"/>
    <cellStyle name="Note 2 2 2 2 2 2 4 5 2" xfId="16518"/>
    <cellStyle name="Note 2 2 2 2 2 2 4 5 2 2" xfId="34541"/>
    <cellStyle name="Note 2 2 2 2 2 2 4 5 3" xfId="22179"/>
    <cellStyle name="Note 2 2 2 2 2 2 4 5 3 2" xfId="40243"/>
    <cellStyle name="Note 2 2 2 2 2 2 4 5 4" xfId="30639"/>
    <cellStyle name="Note 2 2 2 2 2 2 4 6" xfId="9986"/>
    <cellStyle name="Note 2 2 2 2 2 2 4 6 2" xfId="19369"/>
    <cellStyle name="Note 2 2 2 2 2 2 4 6 2 2" xfId="37392"/>
    <cellStyle name="Note 2 2 2 2 2 2 4 6 3" xfId="27796"/>
    <cellStyle name="Note 2 2 2 2 2 2 4 7" xfId="24984"/>
    <cellStyle name="Note 2 2 2 2 2 2 4 8" xfId="7205"/>
    <cellStyle name="Note 2 2 2 2 2 2 5" xfId="2679"/>
    <cellStyle name="Note 2 2 2 2 2 2 5 2" xfId="3783"/>
    <cellStyle name="Note 2 2 2 2 2 2 5 2 2" xfId="13080"/>
    <cellStyle name="Note 2 2 2 2 2 2 5 2 2 2" xfId="16971"/>
    <cellStyle name="Note 2 2 2 2 2 2 5 2 2 2 2" xfId="34994"/>
    <cellStyle name="Note 2 2 2 2 2 2 5 2 2 3" xfId="22632"/>
    <cellStyle name="Note 2 2 2 2 2 2 5 2 2 3 2" xfId="40696"/>
    <cellStyle name="Note 2 2 2 2 2 2 5 2 2 4" xfId="31092"/>
    <cellStyle name="Note 2 2 2 2 2 2 5 2 3" xfId="10331"/>
    <cellStyle name="Note 2 2 2 2 2 2 5 2 3 2" xfId="19822"/>
    <cellStyle name="Note 2 2 2 2 2 2 5 2 3 2 2" xfId="37845"/>
    <cellStyle name="Note 2 2 2 2 2 2 5 2 3 3" xfId="28249"/>
    <cellStyle name="Note 2 2 2 2 2 2 5 2 4" xfId="25432"/>
    <cellStyle name="Note 2 2 2 2 2 2 5 2 5" xfId="7646"/>
    <cellStyle name="Note 2 2 2 2 2 2 5 2 6" xfId="5251"/>
    <cellStyle name="Note 2 2 2 2 2 2 5 3" xfId="4821"/>
    <cellStyle name="Note 2 2 2 2 2 2 5 3 2" xfId="13719"/>
    <cellStyle name="Note 2 2 2 2 2 2 5 3 2 2" xfId="17610"/>
    <cellStyle name="Note 2 2 2 2 2 2 5 3 2 2 2" xfId="35633"/>
    <cellStyle name="Note 2 2 2 2 2 2 5 3 2 3" xfId="23271"/>
    <cellStyle name="Note 2 2 2 2 2 2 5 3 2 3 2" xfId="41335"/>
    <cellStyle name="Note 2 2 2 2 2 2 5 3 2 4" xfId="31731"/>
    <cellStyle name="Note 2 2 2 2 2 2 5 3 3" xfId="10955"/>
    <cellStyle name="Note 2 2 2 2 2 2 5 3 3 2" xfId="20461"/>
    <cellStyle name="Note 2 2 2 2 2 2 5 3 3 2 2" xfId="38484"/>
    <cellStyle name="Note 2 2 2 2 2 2 5 3 3 3" xfId="28888"/>
    <cellStyle name="Note 2 2 2 2 2 2 5 3 4" xfId="26071"/>
    <cellStyle name="Note 2 2 2 2 2 2 5 3 5" xfId="8285"/>
    <cellStyle name="Note 2 2 2 2 2 2 5 4" xfId="6237"/>
    <cellStyle name="Note 2 2 2 2 2 2 5 4 2" xfId="14330"/>
    <cellStyle name="Note 2 2 2 2 2 2 5 4 2 2" xfId="18221"/>
    <cellStyle name="Note 2 2 2 2 2 2 5 4 2 2 2" xfId="36244"/>
    <cellStyle name="Note 2 2 2 2 2 2 5 4 2 3" xfId="23882"/>
    <cellStyle name="Note 2 2 2 2 2 2 5 4 2 3 2" xfId="41946"/>
    <cellStyle name="Note 2 2 2 2 2 2 5 4 2 4" xfId="32342"/>
    <cellStyle name="Note 2 2 2 2 2 2 5 4 3" xfId="11566"/>
    <cellStyle name="Note 2 2 2 2 2 2 5 4 3 2" xfId="21072"/>
    <cellStyle name="Note 2 2 2 2 2 2 5 4 3 2 2" xfId="39095"/>
    <cellStyle name="Note 2 2 2 2 2 2 5 4 3 3" xfId="29499"/>
    <cellStyle name="Note 2 2 2 2 2 2 5 4 4" xfId="26682"/>
    <cellStyle name="Note 2 2 2 2 2 2 5 4 5" xfId="8891"/>
    <cellStyle name="Note 2 2 2 2 2 2 5 5" xfId="12321"/>
    <cellStyle name="Note 2 2 2 2 2 2 5 5 2" xfId="16172"/>
    <cellStyle name="Note 2 2 2 2 2 2 5 5 2 2" xfId="34195"/>
    <cellStyle name="Note 2 2 2 2 2 2 5 5 3" xfId="21833"/>
    <cellStyle name="Note 2 2 2 2 2 2 5 5 3 2" xfId="39897"/>
    <cellStyle name="Note 2 2 2 2 2 2 5 5 4" xfId="30293"/>
    <cellStyle name="Note 2 2 2 2 2 2 5 6" xfId="9640"/>
    <cellStyle name="Note 2 2 2 2 2 2 5 6 2" xfId="19023"/>
    <cellStyle name="Note 2 2 2 2 2 2 5 6 2 2" xfId="37046"/>
    <cellStyle name="Note 2 2 2 2 2 2 5 6 3" xfId="27450"/>
    <cellStyle name="Note 2 2 2 2 2 2 5 7" xfId="24638"/>
    <cellStyle name="Note 2 2 2 2 2 2 5 8" xfId="6882"/>
    <cellStyle name="Note 2 2 2 2 2 2 6" xfId="2774"/>
    <cellStyle name="Note 2 2 2 2 2 2 6 2" xfId="3881"/>
    <cellStyle name="Note 2 2 2 2 2 2 6 2 2" xfId="13055"/>
    <cellStyle name="Note 2 2 2 2 2 2 6 2 2 2" xfId="16946"/>
    <cellStyle name="Note 2 2 2 2 2 2 6 2 2 2 2" xfId="34969"/>
    <cellStyle name="Note 2 2 2 2 2 2 6 2 2 3" xfId="22607"/>
    <cellStyle name="Note 2 2 2 2 2 2 6 2 2 3 2" xfId="40671"/>
    <cellStyle name="Note 2 2 2 2 2 2 6 2 2 4" xfId="31067"/>
    <cellStyle name="Note 2 2 2 2 2 2 6 2 3" xfId="10306"/>
    <cellStyle name="Note 2 2 2 2 2 2 6 2 3 2" xfId="19797"/>
    <cellStyle name="Note 2 2 2 2 2 2 6 2 3 2 2" xfId="37820"/>
    <cellStyle name="Note 2 2 2 2 2 2 6 2 3 3" xfId="28224"/>
    <cellStyle name="Note 2 2 2 2 2 2 6 2 4" xfId="25407"/>
    <cellStyle name="Note 2 2 2 2 2 2 6 2 5" xfId="7621"/>
    <cellStyle name="Note 2 2 2 2 2 2 6 2 6" xfId="5227"/>
    <cellStyle name="Note 2 2 2 2 2 2 6 3" xfId="4918"/>
    <cellStyle name="Note 2 2 2 2 2 2 6 3 2" xfId="13694"/>
    <cellStyle name="Note 2 2 2 2 2 2 6 3 2 2" xfId="17585"/>
    <cellStyle name="Note 2 2 2 2 2 2 6 3 2 2 2" xfId="35608"/>
    <cellStyle name="Note 2 2 2 2 2 2 6 3 2 3" xfId="23246"/>
    <cellStyle name="Note 2 2 2 2 2 2 6 3 2 3 2" xfId="41310"/>
    <cellStyle name="Note 2 2 2 2 2 2 6 3 2 4" xfId="31706"/>
    <cellStyle name="Note 2 2 2 2 2 2 6 3 3" xfId="10930"/>
    <cellStyle name="Note 2 2 2 2 2 2 6 3 3 2" xfId="20436"/>
    <cellStyle name="Note 2 2 2 2 2 2 6 3 3 2 2" xfId="38459"/>
    <cellStyle name="Note 2 2 2 2 2 2 6 3 3 3" xfId="28863"/>
    <cellStyle name="Note 2 2 2 2 2 2 6 3 4" xfId="26046"/>
    <cellStyle name="Note 2 2 2 2 2 2 6 3 5" xfId="8260"/>
    <cellStyle name="Note 2 2 2 2 2 2 6 4" xfId="6228"/>
    <cellStyle name="Note 2 2 2 2 2 2 6 4 2" xfId="14305"/>
    <cellStyle name="Note 2 2 2 2 2 2 6 4 2 2" xfId="18196"/>
    <cellStyle name="Note 2 2 2 2 2 2 6 4 2 2 2" xfId="36219"/>
    <cellStyle name="Note 2 2 2 2 2 2 6 4 2 3" xfId="23857"/>
    <cellStyle name="Note 2 2 2 2 2 2 6 4 2 3 2" xfId="41921"/>
    <cellStyle name="Note 2 2 2 2 2 2 6 4 2 4" xfId="32317"/>
    <cellStyle name="Note 2 2 2 2 2 2 6 4 3" xfId="11541"/>
    <cellStyle name="Note 2 2 2 2 2 2 6 4 3 2" xfId="21047"/>
    <cellStyle name="Note 2 2 2 2 2 2 6 4 3 2 2" xfId="39070"/>
    <cellStyle name="Note 2 2 2 2 2 2 6 4 3 3" xfId="29474"/>
    <cellStyle name="Note 2 2 2 2 2 2 6 4 4" xfId="26657"/>
    <cellStyle name="Note 2 2 2 2 2 2 6 4 5" xfId="8866"/>
    <cellStyle name="Note 2 2 2 2 2 2 6 5" xfId="12296"/>
    <cellStyle name="Note 2 2 2 2 2 2 6 5 2" xfId="16147"/>
    <cellStyle name="Note 2 2 2 2 2 2 6 5 2 2" xfId="34170"/>
    <cellStyle name="Note 2 2 2 2 2 2 6 5 3" xfId="21808"/>
    <cellStyle name="Note 2 2 2 2 2 2 6 5 3 2" xfId="39872"/>
    <cellStyle name="Note 2 2 2 2 2 2 6 5 4" xfId="30268"/>
    <cellStyle name="Note 2 2 2 2 2 2 6 6" xfId="9615"/>
    <cellStyle name="Note 2 2 2 2 2 2 6 6 2" xfId="18998"/>
    <cellStyle name="Note 2 2 2 2 2 2 6 6 2 2" xfId="37021"/>
    <cellStyle name="Note 2 2 2 2 2 2 6 6 3" xfId="27425"/>
    <cellStyle name="Note 2 2 2 2 2 2 6 7" xfId="24613"/>
    <cellStyle name="Note 2 2 2 2 2 2 6 8" xfId="6857"/>
    <cellStyle name="Note 2 2 2 2 2 2 7" xfId="2923"/>
    <cellStyle name="Note 2 2 2 2 2 2 7 2" xfId="12949"/>
    <cellStyle name="Note 2 2 2 2 2 2 7 2 2" xfId="16840"/>
    <cellStyle name="Note 2 2 2 2 2 2 7 2 2 2" xfId="34863"/>
    <cellStyle name="Note 2 2 2 2 2 2 7 2 3" xfId="22501"/>
    <cellStyle name="Note 2 2 2 2 2 2 7 2 3 2" xfId="40565"/>
    <cellStyle name="Note 2 2 2 2 2 2 7 2 4" xfId="30961"/>
    <cellStyle name="Note 2 2 2 2 2 2 7 3" xfId="10207"/>
    <cellStyle name="Note 2 2 2 2 2 2 7 3 2" xfId="19691"/>
    <cellStyle name="Note 2 2 2 2 2 2 7 3 2 2" xfId="37714"/>
    <cellStyle name="Note 2 2 2 2 2 2 7 3 3" xfId="28118"/>
    <cellStyle name="Note 2 2 2 2 2 2 7 4" xfId="25301"/>
    <cellStyle name="Note 2 2 2 2 2 2 7 5" xfId="7515"/>
    <cellStyle name="Note 2 2 2 2 2 2 7 6" xfId="5138"/>
    <cellStyle name="Note 2 2 2 2 2 2 8" xfId="3966"/>
    <cellStyle name="Note 2 2 2 2 2 2 8 2" xfId="13592"/>
    <cellStyle name="Note 2 2 2 2 2 2 8 2 2" xfId="17483"/>
    <cellStyle name="Note 2 2 2 2 2 2 8 2 2 2" xfId="35506"/>
    <cellStyle name="Note 2 2 2 2 2 2 8 2 3" xfId="23144"/>
    <cellStyle name="Note 2 2 2 2 2 2 8 2 3 2" xfId="41208"/>
    <cellStyle name="Note 2 2 2 2 2 2 8 2 4" xfId="31604"/>
    <cellStyle name="Note 2 2 2 2 2 2 8 3" xfId="10830"/>
    <cellStyle name="Note 2 2 2 2 2 2 8 3 2" xfId="20334"/>
    <cellStyle name="Note 2 2 2 2 2 2 8 3 2 2" xfId="38357"/>
    <cellStyle name="Note 2 2 2 2 2 2 8 3 3" xfId="28761"/>
    <cellStyle name="Note 2 2 2 2 2 2 8 4" xfId="25944"/>
    <cellStyle name="Note 2 2 2 2 2 2 8 5" xfId="8158"/>
    <cellStyle name="Note 2 2 2 2 2 2 9" xfId="5107"/>
    <cellStyle name="Note 2 2 2 2 2 2 9 2" xfId="12816"/>
    <cellStyle name="Note 2 2 2 2 2 2 9 2 2" xfId="16707"/>
    <cellStyle name="Note 2 2 2 2 2 2 9 2 2 2" xfId="34730"/>
    <cellStyle name="Note 2 2 2 2 2 2 9 2 3" xfId="22368"/>
    <cellStyle name="Note 2 2 2 2 2 2 9 2 3 2" xfId="40432"/>
    <cellStyle name="Note 2 2 2 2 2 2 9 2 4" xfId="30828"/>
    <cellStyle name="Note 2 2 2 2 2 2 9 3" xfId="10154"/>
    <cellStyle name="Note 2 2 2 2 2 2 9 3 2" xfId="19558"/>
    <cellStyle name="Note 2 2 2 2 2 2 9 3 2 2" xfId="37581"/>
    <cellStyle name="Note 2 2 2 2 2 2 9 3 3" xfId="27985"/>
    <cellStyle name="Note 2 2 2 2 2 2 9 4" xfId="25168"/>
    <cellStyle name="Note 2 2 2 2 2 2 9 5" xfId="7382"/>
    <cellStyle name="Note 2 2 2 2 2 3" xfId="686"/>
    <cellStyle name="Note 2 2 2 2 2 3 2" xfId="2140"/>
    <cellStyle name="Note 2 2 2 2 2 3 2 2" xfId="13273"/>
    <cellStyle name="Note 2 2 2 2 2 3 2 2 2" xfId="17164"/>
    <cellStyle name="Note 2 2 2 2 2 3 2 2 2 2" xfId="35187"/>
    <cellStyle name="Note 2 2 2 2 2 3 2 2 3" xfId="22825"/>
    <cellStyle name="Note 2 2 2 2 2 3 2 2 3 2" xfId="40889"/>
    <cellStyle name="Note 2 2 2 2 2 3 2 2 4" xfId="31285"/>
    <cellStyle name="Note 2 2 2 2 2 3 2 3" xfId="10524"/>
    <cellStyle name="Note 2 2 2 2 2 3 2 3 2" xfId="20015"/>
    <cellStyle name="Note 2 2 2 2 2 3 2 3 2 2" xfId="38038"/>
    <cellStyle name="Note 2 2 2 2 2 3 2 3 3" xfId="28442"/>
    <cellStyle name="Note 2 2 2 2 2 3 2 4" xfId="25625"/>
    <cellStyle name="Note 2 2 2 2 2 3 2 5" xfId="7839"/>
    <cellStyle name="Note 2 2 2 2 2 3 2 6" xfId="5444"/>
    <cellStyle name="Note 2 2 2 2 2 3 3" xfId="3158"/>
    <cellStyle name="Note 2 2 2 2 2 3 3 2" xfId="13912"/>
    <cellStyle name="Note 2 2 2 2 2 3 3 2 2" xfId="17803"/>
    <cellStyle name="Note 2 2 2 2 2 3 3 2 2 2" xfId="35826"/>
    <cellStyle name="Note 2 2 2 2 2 3 3 2 3" xfId="23464"/>
    <cellStyle name="Note 2 2 2 2 2 3 3 2 3 2" xfId="41528"/>
    <cellStyle name="Note 2 2 2 2 2 3 3 2 4" xfId="31924"/>
    <cellStyle name="Note 2 2 2 2 2 3 3 3" xfId="11148"/>
    <cellStyle name="Note 2 2 2 2 2 3 3 3 2" xfId="20654"/>
    <cellStyle name="Note 2 2 2 2 2 3 3 3 2 2" xfId="38677"/>
    <cellStyle name="Note 2 2 2 2 2 3 3 3 3" xfId="29081"/>
    <cellStyle name="Note 2 2 2 2 2 3 3 4" xfId="26264"/>
    <cellStyle name="Note 2 2 2 2 2 3 3 5" xfId="8478"/>
    <cellStyle name="Note 2 2 2 2 2 3 3 6" xfId="6022"/>
    <cellStyle name="Note 2 2 2 2 2 3 4" xfId="4197"/>
    <cellStyle name="Note 2 2 2 2 2 3 4 2" xfId="14523"/>
    <cellStyle name="Note 2 2 2 2 2 3 4 2 2" xfId="18414"/>
    <cellStyle name="Note 2 2 2 2 2 3 4 2 2 2" xfId="36437"/>
    <cellStyle name="Note 2 2 2 2 2 3 4 2 3" xfId="24075"/>
    <cellStyle name="Note 2 2 2 2 2 3 4 2 3 2" xfId="42139"/>
    <cellStyle name="Note 2 2 2 2 2 3 4 2 4" xfId="32535"/>
    <cellStyle name="Note 2 2 2 2 2 3 4 3" xfId="11759"/>
    <cellStyle name="Note 2 2 2 2 2 3 4 3 2" xfId="21265"/>
    <cellStyle name="Note 2 2 2 2 2 3 4 3 2 2" xfId="39288"/>
    <cellStyle name="Note 2 2 2 2 2 3 4 3 3" xfId="29692"/>
    <cellStyle name="Note 2 2 2 2 2 3 4 4" xfId="26875"/>
    <cellStyle name="Note 2 2 2 2 2 3 4 5" xfId="9071"/>
    <cellStyle name="Note 2 2 2 2 2 3 5" xfId="12482"/>
    <cellStyle name="Note 2 2 2 2 2 3 5 2" xfId="16365"/>
    <cellStyle name="Note 2 2 2 2 2 3 5 2 2" xfId="34388"/>
    <cellStyle name="Note 2 2 2 2 2 3 5 3" xfId="22026"/>
    <cellStyle name="Note 2 2 2 2 2 3 5 3 2" xfId="40090"/>
    <cellStyle name="Note 2 2 2 2 2 3 5 4" xfId="30486"/>
    <cellStyle name="Note 2 2 2 2 2 3 6" xfId="9833"/>
    <cellStyle name="Note 2 2 2 2 2 3 6 2" xfId="19216"/>
    <cellStyle name="Note 2 2 2 2 2 3 6 2 2" xfId="37239"/>
    <cellStyle name="Note 2 2 2 2 2 3 6 3" xfId="27643"/>
    <cellStyle name="Note 2 2 2 2 2 3 7" xfId="24831"/>
    <cellStyle name="Note 2 2 2 2 2 3 8" xfId="7062"/>
    <cellStyle name="Note 2 2 2 2 2 4" xfId="227"/>
    <cellStyle name="Note 2 2 2 2 2 4 2" xfId="2208"/>
    <cellStyle name="Note 2 2 2 2 2 4 2 2" xfId="13174"/>
    <cellStyle name="Note 2 2 2 2 2 4 2 2 2" xfId="17065"/>
    <cellStyle name="Note 2 2 2 2 2 4 2 2 2 2" xfId="35088"/>
    <cellStyle name="Note 2 2 2 2 2 4 2 2 3" xfId="22726"/>
    <cellStyle name="Note 2 2 2 2 2 4 2 2 3 2" xfId="40790"/>
    <cellStyle name="Note 2 2 2 2 2 4 2 2 4" xfId="31186"/>
    <cellStyle name="Note 2 2 2 2 2 4 2 3" xfId="10425"/>
    <cellStyle name="Note 2 2 2 2 2 4 2 3 2" xfId="19916"/>
    <cellStyle name="Note 2 2 2 2 2 4 2 3 2 2" xfId="37939"/>
    <cellStyle name="Note 2 2 2 2 2 4 2 3 3" xfId="28343"/>
    <cellStyle name="Note 2 2 2 2 2 4 2 4" xfId="25526"/>
    <cellStyle name="Note 2 2 2 2 2 4 2 5" xfId="7740"/>
    <cellStyle name="Note 2 2 2 2 2 4 2 6" xfId="5345"/>
    <cellStyle name="Note 2 2 2 2 2 4 3" xfId="3209"/>
    <cellStyle name="Note 2 2 2 2 2 4 3 2" xfId="13813"/>
    <cellStyle name="Note 2 2 2 2 2 4 3 2 2" xfId="17704"/>
    <cellStyle name="Note 2 2 2 2 2 4 3 2 2 2" xfId="35727"/>
    <cellStyle name="Note 2 2 2 2 2 4 3 2 3" xfId="23365"/>
    <cellStyle name="Note 2 2 2 2 2 4 3 2 3 2" xfId="41429"/>
    <cellStyle name="Note 2 2 2 2 2 4 3 2 4" xfId="31825"/>
    <cellStyle name="Note 2 2 2 2 2 4 3 3" xfId="11049"/>
    <cellStyle name="Note 2 2 2 2 2 4 3 3 2" xfId="20555"/>
    <cellStyle name="Note 2 2 2 2 2 4 3 3 2 2" xfId="38578"/>
    <cellStyle name="Note 2 2 2 2 2 4 3 3 3" xfId="28982"/>
    <cellStyle name="Note 2 2 2 2 2 4 3 4" xfId="26165"/>
    <cellStyle name="Note 2 2 2 2 2 4 3 5" xfId="8379"/>
    <cellStyle name="Note 2 2 2 2 2 4 3 6" xfId="5925"/>
    <cellStyle name="Note 2 2 2 2 2 4 4" xfId="4248"/>
    <cellStyle name="Note 2 2 2 2 2 4 4 2" xfId="14424"/>
    <cellStyle name="Note 2 2 2 2 2 4 4 2 2" xfId="18315"/>
    <cellStyle name="Note 2 2 2 2 2 4 4 2 2 2" xfId="36338"/>
    <cellStyle name="Note 2 2 2 2 2 4 4 2 3" xfId="23976"/>
    <cellStyle name="Note 2 2 2 2 2 4 4 2 3 2" xfId="42040"/>
    <cellStyle name="Note 2 2 2 2 2 4 4 2 4" xfId="32436"/>
    <cellStyle name="Note 2 2 2 2 2 4 4 3" xfId="11660"/>
    <cellStyle name="Note 2 2 2 2 2 4 4 3 2" xfId="21166"/>
    <cellStyle name="Note 2 2 2 2 2 4 4 3 2 2" xfId="39189"/>
    <cellStyle name="Note 2 2 2 2 2 4 4 3 3" xfId="29593"/>
    <cellStyle name="Note 2 2 2 2 2 4 4 4" xfId="26776"/>
    <cellStyle name="Note 2 2 2 2 2 4 4 5" xfId="8978"/>
    <cellStyle name="Note 2 2 2 2 2 4 5" xfId="12415"/>
    <cellStyle name="Note 2 2 2 2 2 4 5 2" xfId="16266"/>
    <cellStyle name="Note 2 2 2 2 2 4 5 2 2" xfId="34289"/>
    <cellStyle name="Note 2 2 2 2 2 4 5 3" xfId="21927"/>
    <cellStyle name="Note 2 2 2 2 2 4 5 3 2" xfId="39991"/>
    <cellStyle name="Note 2 2 2 2 2 4 5 4" xfId="30387"/>
    <cellStyle name="Note 2 2 2 2 2 4 6" xfId="9734"/>
    <cellStyle name="Note 2 2 2 2 2 4 6 2" xfId="19117"/>
    <cellStyle name="Note 2 2 2 2 2 4 6 2 2" xfId="37140"/>
    <cellStyle name="Note 2 2 2 2 2 4 6 3" xfId="27544"/>
    <cellStyle name="Note 2 2 2 2 2 4 7" xfId="24732"/>
    <cellStyle name="Note 2 2 2 2 2 4 8" xfId="6969"/>
    <cellStyle name="Note 2 2 2 2 2 5" xfId="175"/>
    <cellStyle name="Note 2 2 2 2 2 5 2" xfId="2259"/>
    <cellStyle name="Note 2 2 2 2 2 5 2 2" xfId="13049"/>
    <cellStyle name="Note 2 2 2 2 2 5 2 2 2" xfId="16940"/>
    <cellStyle name="Note 2 2 2 2 2 5 2 2 2 2" xfId="34963"/>
    <cellStyle name="Note 2 2 2 2 2 5 2 2 3" xfId="22601"/>
    <cellStyle name="Note 2 2 2 2 2 5 2 2 3 2" xfId="40665"/>
    <cellStyle name="Note 2 2 2 2 2 5 2 2 4" xfId="31061"/>
    <cellStyle name="Note 2 2 2 2 2 5 2 3" xfId="10300"/>
    <cellStyle name="Note 2 2 2 2 2 5 2 3 2" xfId="19791"/>
    <cellStyle name="Note 2 2 2 2 2 5 2 3 2 2" xfId="37814"/>
    <cellStyle name="Note 2 2 2 2 2 5 2 3 3" xfId="28218"/>
    <cellStyle name="Note 2 2 2 2 2 5 2 4" xfId="25401"/>
    <cellStyle name="Note 2 2 2 2 2 5 2 5" xfId="7615"/>
    <cellStyle name="Note 2 2 2 2 2 5 2 6" xfId="5221"/>
    <cellStyle name="Note 2 2 2 2 2 5 3" xfId="3261"/>
    <cellStyle name="Note 2 2 2 2 2 5 3 2" xfId="13688"/>
    <cellStyle name="Note 2 2 2 2 2 5 3 2 2" xfId="17579"/>
    <cellStyle name="Note 2 2 2 2 2 5 3 2 2 2" xfId="35602"/>
    <cellStyle name="Note 2 2 2 2 2 5 3 2 3" xfId="23240"/>
    <cellStyle name="Note 2 2 2 2 2 5 3 2 3 2" xfId="41304"/>
    <cellStyle name="Note 2 2 2 2 2 5 3 2 4" xfId="31700"/>
    <cellStyle name="Note 2 2 2 2 2 5 3 3" xfId="10924"/>
    <cellStyle name="Note 2 2 2 2 2 5 3 3 2" xfId="20430"/>
    <cellStyle name="Note 2 2 2 2 2 5 3 3 2 2" xfId="38453"/>
    <cellStyle name="Note 2 2 2 2 2 5 3 3 3" xfId="28857"/>
    <cellStyle name="Note 2 2 2 2 2 5 3 4" xfId="26040"/>
    <cellStyle name="Note 2 2 2 2 2 5 3 5" xfId="8254"/>
    <cellStyle name="Note 2 2 2 2 2 5 3 6" xfId="5813"/>
    <cellStyle name="Note 2 2 2 2 2 5 4" xfId="4300"/>
    <cellStyle name="Note 2 2 2 2 2 5 4 2" xfId="14299"/>
    <cellStyle name="Note 2 2 2 2 2 5 4 2 2" xfId="18190"/>
    <cellStyle name="Note 2 2 2 2 2 5 4 2 2 2" xfId="36213"/>
    <cellStyle name="Note 2 2 2 2 2 5 4 2 3" xfId="23851"/>
    <cellStyle name="Note 2 2 2 2 2 5 4 2 3 2" xfId="41915"/>
    <cellStyle name="Note 2 2 2 2 2 5 4 2 4" xfId="32311"/>
    <cellStyle name="Note 2 2 2 2 2 5 4 3" xfId="11535"/>
    <cellStyle name="Note 2 2 2 2 2 5 4 3 2" xfId="21041"/>
    <cellStyle name="Note 2 2 2 2 2 5 4 3 2 2" xfId="39064"/>
    <cellStyle name="Note 2 2 2 2 2 5 4 3 3" xfId="29468"/>
    <cellStyle name="Note 2 2 2 2 2 5 4 4" xfId="26651"/>
    <cellStyle name="Note 2 2 2 2 2 5 4 5" xfId="8860"/>
    <cellStyle name="Note 2 2 2 2 2 5 5" xfId="12290"/>
    <cellStyle name="Note 2 2 2 2 2 5 5 2" xfId="16141"/>
    <cellStyle name="Note 2 2 2 2 2 5 5 2 2" xfId="34164"/>
    <cellStyle name="Note 2 2 2 2 2 5 5 3" xfId="21802"/>
    <cellStyle name="Note 2 2 2 2 2 5 5 3 2" xfId="39866"/>
    <cellStyle name="Note 2 2 2 2 2 5 5 4" xfId="30262"/>
    <cellStyle name="Note 2 2 2 2 2 5 6" xfId="9609"/>
    <cellStyle name="Note 2 2 2 2 2 5 6 2" xfId="18992"/>
    <cellStyle name="Note 2 2 2 2 2 5 6 2 2" xfId="37015"/>
    <cellStyle name="Note 2 2 2 2 2 5 6 3" xfId="27419"/>
    <cellStyle name="Note 2 2 2 2 2 5 7" xfId="24607"/>
    <cellStyle name="Note 2 2 2 2 2 5 8" xfId="6851"/>
    <cellStyle name="Note 2 2 2 2 2 6" xfId="98"/>
    <cellStyle name="Note 2 2 2 2 2 6 2" xfId="2328"/>
    <cellStyle name="Note 2 2 2 2 2 6 2 2" xfId="13137"/>
    <cellStyle name="Note 2 2 2 2 2 6 2 2 2" xfId="17028"/>
    <cellStyle name="Note 2 2 2 2 2 6 2 2 2 2" xfId="35051"/>
    <cellStyle name="Note 2 2 2 2 2 6 2 2 3" xfId="22689"/>
    <cellStyle name="Note 2 2 2 2 2 6 2 2 3 2" xfId="40753"/>
    <cellStyle name="Note 2 2 2 2 2 6 2 2 4" xfId="31149"/>
    <cellStyle name="Note 2 2 2 2 2 6 2 3" xfId="10388"/>
    <cellStyle name="Note 2 2 2 2 2 6 2 3 2" xfId="19879"/>
    <cellStyle name="Note 2 2 2 2 2 6 2 3 2 2" xfId="37902"/>
    <cellStyle name="Note 2 2 2 2 2 6 2 3 3" xfId="28306"/>
    <cellStyle name="Note 2 2 2 2 2 6 2 4" xfId="25489"/>
    <cellStyle name="Note 2 2 2 2 2 6 2 5" xfId="7703"/>
    <cellStyle name="Note 2 2 2 2 2 6 2 6" xfId="5308"/>
    <cellStyle name="Note 2 2 2 2 2 6 3" xfId="3312"/>
    <cellStyle name="Note 2 2 2 2 2 6 3 2" xfId="13776"/>
    <cellStyle name="Note 2 2 2 2 2 6 3 2 2" xfId="17667"/>
    <cellStyle name="Note 2 2 2 2 2 6 3 2 2 2" xfId="35690"/>
    <cellStyle name="Note 2 2 2 2 2 6 3 2 3" xfId="23328"/>
    <cellStyle name="Note 2 2 2 2 2 6 3 2 3 2" xfId="41392"/>
    <cellStyle name="Note 2 2 2 2 2 6 3 2 4" xfId="31788"/>
    <cellStyle name="Note 2 2 2 2 2 6 3 3" xfId="11012"/>
    <cellStyle name="Note 2 2 2 2 2 6 3 3 2" xfId="20518"/>
    <cellStyle name="Note 2 2 2 2 2 6 3 3 2 2" xfId="38541"/>
    <cellStyle name="Note 2 2 2 2 2 6 3 3 3" xfId="28945"/>
    <cellStyle name="Note 2 2 2 2 2 6 3 4" xfId="26128"/>
    <cellStyle name="Note 2 2 2 2 2 6 3 5" xfId="8342"/>
    <cellStyle name="Note 2 2 2 2 2 6 3 6" xfId="5890"/>
    <cellStyle name="Note 2 2 2 2 2 6 4" xfId="4351"/>
    <cellStyle name="Note 2 2 2 2 2 6 4 2" xfId="14387"/>
    <cellStyle name="Note 2 2 2 2 2 6 4 2 2" xfId="18278"/>
    <cellStyle name="Note 2 2 2 2 2 6 4 2 2 2" xfId="36301"/>
    <cellStyle name="Note 2 2 2 2 2 6 4 2 3" xfId="23939"/>
    <cellStyle name="Note 2 2 2 2 2 6 4 2 3 2" xfId="42003"/>
    <cellStyle name="Note 2 2 2 2 2 6 4 2 4" xfId="32399"/>
    <cellStyle name="Note 2 2 2 2 2 6 4 3" xfId="11623"/>
    <cellStyle name="Note 2 2 2 2 2 6 4 3 2" xfId="21129"/>
    <cellStyle name="Note 2 2 2 2 2 6 4 3 2 2" xfId="39152"/>
    <cellStyle name="Note 2 2 2 2 2 6 4 3 3" xfId="29556"/>
    <cellStyle name="Note 2 2 2 2 2 6 4 4" xfId="26739"/>
    <cellStyle name="Note 2 2 2 2 2 6 4 5" xfId="8943"/>
    <cellStyle name="Note 2 2 2 2 2 6 5" xfId="12378"/>
    <cellStyle name="Note 2 2 2 2 2 6 5 2" xfId="16229"/>
    <cellStyle name="Note 2 2 2 2 2 6 5 2 2" xfId="34252"/>
    <cellStyle name="Note 2 2 2 2 2 6 5 3" xfId="21890"/>
    <cellStyle name="Note 2 2 2 2 2 6 5 3 2" xfId="39954"/>
    <cellStyle name="Note 2 2 2 2 2 6 5 4" xfId="30350"/>
    <cellStyle name="Note 2 2 2 2 2 6 6" xfId="9697"/>
    <cellStyle name="Note 2 2 2 2 2 6 6 2" xfId="19080"/>
    <cellStyle name="Note 2 2 2 2 2 6 6 2 2" xfId="37103"/>
    <cellStyle name="Note 2 2 2 2 2 6 6 3" xfId="27507"/>
    <cellStyle name="Note 2 2 2 2 2 6 7" xfId="24695"/>
    <cellStyle name="Note 2 2 2 2 2 6 8" xfId="6934"/>
    <cellStyle name="Note 2 2 2 2 2 7" xfId="1016"/>
    <cellStyle name="Note 2 2 2 2 2 7 2" xfId="3389"/>
    <cellStyle name="Note 2 2 2 2 2 7 2 2" xfId="13064"/>
    <cellStyle name="Note 2 2 2 2 2 7 2 2 2" xfId="16955"/>
    <cellStyle name="Note 2 2 2 2 2 7 2 2 2 2" xfId="34978"/>
    <cellStyle name="Note 2 2 2 2 2 7 2 2 3" xfId="22616"/>
    <cellStyle name="Note 2 2 2 2 2 7 2 2 3 2" xfId="40680"/>
    <cellStyle name="Note 2 2 2 2 2 7 2 2 4" xfId="31076"/>
    <cellStyle name="Note 2 2 2 2 2 7 2 3" xfId="10315"/>
    <cellStyle name="Note 2 2 2 2 2 7 2 3 2" xfId="19806"/>
    <cellStyle name="Note 2 2 2 2 2 7 2 3 2 2" xfId="37829"/>
    <cellStyle name="Note 2 2 2 2 2 7 2 3 3" xfId="28233"/>
    <cellStyle name="Note 2 2 2 2 2 7 2 4" xfId="25416"/>
    <cellStyle name="Note 2 2 2 2 2 7 2 5" xfId="7630"/>
    <cellStyle name="Note 2 2 2 2 2 7 2 6" xfId="5235"/>
    <cellStyle name="Note 2 2 2 2 2 7 3" xfId="4428"/>
    <cellStyle name="Note 2 2 2 2 2 7 3 2" xfId="13703"/>
    <cellStyle name="Note 2 2 2 2 2 7 3 2 2" xfId="17594"/>
    <cellStyle name="Note 2 2 2 2 2 7 3 2 2 2" xfId="35617"/>
    <cellStyle name="Note 2 2 2 2 2 7 3 2 3" xfId="23255"/>
    <cellStyle name="Note 2 2 2 2 2 7 3 2 3 2" xfId="41319"/>
    <cellStyle name="Note 2 2 2 2 2 7 3 2 4" xfId="31715"/>
    <cellStyle name="Note 2 2 2 2 2 7 3 3" xfId="10939"/>
    <cellStyle name="Note 2 2 2 2 2 7 3 3 2" xfId="20445"/>
    <cellStyle name="Note 2 2 2 2 2 7 3 3 2 2" xfId="38468"/>
    <cellStyle name="Note 2 2 2 2 2 7 3 3 3" xfId="28872"/>
    <cellStyle name="Note 2 2 2 2 2 7 3 4" xfId="26055"/>
    <cellStyle name="Note 2 2 2 2 2 7 3 5" xfId="8269"/>
    <cellStyle name="Note 2 2 2 2 2 7 4" xfId="6231"/>
    <cellStyle name="Note 2 2 2 2 2 7 4 2" xfId="14314"/>
    <cellStyle name="Note 2 2 2 2 2 7 4 2 2" xfId="18205"/>
    <cellStyle name="Note 2 2 2 2 2 7 4 2 2 2" xfId="36228"/>
    <cellStyle name="Note 2 2 2 2 2 7 4 2 3" xfId="23866"/>
    <cellStyle name="Note 2 2 2 2 2 7 4 2 3 2" xfId="41930"/>
    <cellStyle name="Note 2 2 2 2 2 7 4 2 4" xfId="32326"/>
    <cellStyle name="Note 2 2 2 2 2 7 4 3" xfId="11550"/>
    <cellStyle name="Note 2 2 2 2 2 7 4 3 2" xfId="21056"/>
    <cellStyle name="Note 2 2 2 2 2 7 4 3 2 2" xfId="39079"/>
    <cellStyle name="Note 2 2 2 2 2 7 4 3 3" xfId="29483"/>
    <cellStyle name="Note 2 2 2 2 2 7 4 4" xfId="26666"/>
    <cellStyle name="Note 2 2 2 2 2 7 4 5" xfId="8875"/>
    <cellStyle name="Note 2 2 2 2 2 7 5" xfId="12305"/>
    <cellStyle name="Note 2 2 2 2 2 7 5 2" xfId="16156"/>
    <cellStyle name="Note 2 2 2 2 2 7 5 2 2" xfId="34179"/>
    <cellStyle name="Note 2 2 2 2 2 7 5 3" xfId="21817"/>
    <cellStyle name="Note 2 2 2 2 2 7 5 3 2" xfId="39881"/>
    <cellStyle name="Note 2 2 2 2 2 7 5 4" xfId="30277"/>
    <cellStyle name="Note 2 2 2 2 2 7 6" xfId="9624"/>
    <cellStyle name="Note 2 2 2 2 2 7 6 2" xfId="19007"/>
    <cellStyle name="Note 2 2 2 2 2 7 6 2 2" xfId="37030"/>
    <cellStyle name="Note 2 2 2 2 2 7 6 3" xfId="27434"/>
    <cellStyle name="Note 2 2 2 2 2 7 7" xfId="24622"/>
    <cellStyle name="Note 2 2 2 2 2 7 8" xfId="6866"/>
    <cellStyle name="Note 2 2 2 2 2 8" xfId="1255"/>
    <cellStyle name="Note 2 2 2 2 2 8 2" xfId="3440"/>
    <cellStyle name="Note 2 2 2 2 2 8 2 2" xfId="16826"/>
    <cellStyle name="Note 2 2 2 2 2 8 2 2 2" xfId="34849"/>
    <cellStyle name="Note 2 2 2 2 2 8 2 3" xfId="22487"/>
    <cellStyle name="Note 2 2 2 2 2 8 2 3 2" xfId="40551"/>
    <cellStyle name="Note 2 2 2 2 2 8 2 4" xfId="30947"/>
    <cellStyle name="Note 2 2 2 2 2 8 2 5" xfId="12935"/>
    <cellStyle name="Note 2 2 2 2 2 8 3" xfId="4479"/>
    <cellStyle name="Note 2 2 2 2 2 8 3 2" xfId="19677"/>
    <cellStyle name="Note 2 2 2 2 2 8 3 2 2" xfId="37700"/>
    <cellStyle name="Note 2 2 2 2 2 8 3 3" xfId="28104"/>
    <cellStyle name="Note 2 2 2 2 2 8 4" xfId="25287"/>
    <cellStyle name="Note 2 2 2 2 2 8 5" xfId="7501"/>
    <cellStyle name="Note 2 2 2 2 2 9" xfId="2404"/>
    <cellStyle name="Note 2 2 2 2 2 9 2" xfId="3507"/>
    <cellStyle name="Note 2 2 2 2 2 9 2 2" xfId="17469"/>
    <cellStyle name="Note 2 2 2 2 2 9 2 2 2" xfId="35492"/>
    <cellStyle name="Note 2 2 2 2 2 9 2 3" xfId="23130"/>
    <cellStyle name="Note 2 2 2 2 2 9 2 3 2" xfId="41194"/>
    <cellStyle name="Note 2 2 2 2 2 9 2 4" xfId="31590"/>
    <cellStyle name="Note 2 2 2 2 2 9 2 5" xfId="13578"/>
    <cellStyle name="Note 2 2 2 2 2 9 3" xfId="4546"/>
    <cellStyle name="Note 2 2 2 2 2 9 3 2" xfId="20320"/>
    <cellStyle name="Note 2 2 2 2 2 9 3 2 2" xfId="38343"/>
    <cellStyle name="Note 2 2 2 2 2 9 3 3" xfId="28747"/>
    <cellStyle name="Note 2 2 2 2 2 9 4" xfId="25930"/>
    <cellStyle name="Note 2 2 2 2 2 9 5" xfId="8144"/>
    <cellStyle name="Note 2 2 2 2 3" xfId="1367"/>
    <cellStyle name="Note 2 2 2 2 3 2" xfId="1749"/>
    <cellStyle name="Note 2 2 2 2 3 2 2" xfId="13019"/>
    <cellStyle name="Note 2 2 2 2 3 2 2 2" xfId="16910"/>
    <cellStyle name="Note 2 2 2 2 3 2 2 2 2" xfId="34933"/>
    <cellStyle name="Note 2 2 2 2 3 2 2 3" xfId="22571"/>
    <cellStyle name="Note 2 2 2 2 3 2 2 3 2" xfId="40635"/>
    <cellStyle name="Note 2 2 2 2 3 2 2 4" xfId="31031"/>
    <cellStyle name="Note 2 2 2 2 3 2 3" xfId="10270"/>
    <cellStyle name="Note 2 2 2 2 3 2 3 2" xfId="19761"/>
    <cellStyle name="Note 2 2 2 2 3 2 3 2 2" xfId="37784"/>
    <cellStyle name="Note 2 2 2 2 3 2 3 3" xfId="28188"/>
    <cellStyle name="Note 2 2 2 2 3 2 4" xfId="25371"/>
    <cellStyle name="Note 2 2 2 2 3 2 5" xfId="7585"/>
    <cellStyle name="Note 2 2 2 2 3 2 6" xfId="5191"/>
    <cellStyle name="Note 2 2 2 2 3 3" xfId="5783"/>
    <cellStyle name="Note 2 2 2 2 3 3 2" xfId="13658"/>
    <cellStyle name="Note 2 2 2 2 3 3 2 2" xfId="17549"/>
    <cellStyle name="Note 2 2 2 2 3 3 2 2 2" xfId="35572"/>
    <cellStyle name="Note 2 2 2 2 3 3 2 3" xfId="23210"/>
    <cellStyle name="Note 2 2 2 2 3 3 2 3 2" xfId="41274"/>
    <cellStyle name="Note 2 2 2 2 3 3 2 4" xfId="31670"/>
    <cellStyle name="Note 2 2 2 2 3 3 3" xfId="10894"/>
    <cellStyle name="Note 2 2 2 2 3 3 3 2" xfId="20400"/>
    <cellStyle name="Note 2 2 2 2 3 3 3 2 2" xfId="38423"/>
    <cellStyle name="Note 2 2 2 2 3 3 3 3" xfId="28827"/>
    <cellStyle name="Note 2 2 2 2 3 3 4" xfId="26010"/>
    <cellStyle name="Note 2 2 2 2 3 3 5" xfId="8224"/>
    <cellStyle name="Note 2 2 2 2 3 4" xfId="6225"/>
    <cellStyle name="Note 2 2 2 2 3 4 2" xfId="14269"/>
    <cellStyle name="Note 2 2 2 2 3 4 2 2" xfId="18160"/>
    <cellStyle name="Note 2 2 2 2 3 4 2 2 2" xfId="36183"/>
    <cellStyle name="Note 2 2 2 2 3 4 2 3" xfId="23821"/>
    <cellStyle name="Note 2 2 2 2 3 4 2 3 2" xfId="41885"/>
    <cellStyle name="Note 2 2 2 2 3 4 2 4" xfId="32281"/>
    <cellStyle name="Note 2 2 2 2 3 4 3" xfId="11505"/>
    <cellStyle name="Note 2 2 2 2 3 4 3 2" xfId="21011"/>
    <cellStyle name="Note 2 2 2 2 3 4 3 2 2" xfId="39034"/>
    <cellStyle name="Note 2 2 2 2 3 4 3 3" xfId="29438"/>
    <cellStyle name="Note 2 2 2 2 3 4 4" xfId="26621"/>
    <cellStyle name="Note 2 2 2 2 3 4 5" xfId="8833"/>
    <cellStyle name="Note 2 2 2 2 3 5" xfId="12260"/>
    <cellStyle name="Note 2 2 2 2 3 5 2" xfId="16111"/>
    <cellStyle name="Note 2 2 2 2 3 5 2 2" xfId="34134"/>
    <cellStyle name="Note 2 2 2 2 3 5 3" xfId="21772"/>
    <cellStyle name="Note 2 2 2 2 3 5 3 2" xfId="39836"/>
    <cellStyle name="Note 2 2 2 2 3 5 4" xfId="30232"/>
    <cellStyle name="Note 2 2 2 2 3 6" xfId="9579"/>
    <cellStyle name="Note 2 2 2 2 3 6 2" xfId="18962"/>
    <cellStyle name="Note 2 2 2 2 3 6 2 2" xfId="36985"/>
    <cellStyle name="Note 2 2 2 2 3 6 3" xfId="27389"/>
    <cellStyle name="Note 2 2 2 2 3 7" xfId="24577"/>
    <cellStyle name="Note 2 2 2 2 3 8" xfId="6824"/>
    <cellStyle name="Note 2 2 2 2 3 9" xfId="5019"/>
    <cellStyle name="Note 2 2 2 2 4" xfId="1306"/>
    <cellStyle name="Note 2 2 2 2 4 2" xfId="1768"/>
    <cellStyle name="Note 2 2 2 2 4 2 2" xfId="16763"/>
    <cellStyle name="Note 2 2 2 2 4 2 2 2" xfId="34786"/>
    <cellStyle name="Note 2 2 2 2 4 2 3" xfId="22424"/>
    <cellStyle name="Note 2 2 2 2 4 2 3 2" xfId="40488"/>
    <cellStyle name="Note 2 2 2 2 4 2 4" xfId="30884"/>
    <cellStyle name="Note 2 2 2 2 4 2 5" xfId="12872"/>
    <cellStyle name="Note 2 2 2 2 4 3" xfId="10176"/>
    <cellStyle name="Note 2 2 2 2 4 3 2" xfId="19614"/>
    <cellStyle name="Note 2 2 2 2 4 3 2 2" xfId="37637"/>
    <cellStyle name="Note 2 2 2 2 4 3 3" xfId="28041"/>
    <cellStyle name="Note 2 2 2 2 4 4" xfId="25224"/>
    <cellStyle name="Note 2 2 2 2 4 5" xfId="7438"/>
    <cellStyle name="Note 2 2 2 2 4 6" xfId="5120"/>
    <cellStyle name="Note 2 2 2 2 5" xfId="1204"/>
    <cellStyle name="Note 2 2 2 2 5 2" xfId="1139"/>
    <cellStyle name="Note 2 2 2 2 5 2 2" xfId="18750"/>
    <cellStyle name="Note 2 2 2 2 5 2 2 2" xfId="36773"/>
    <cellStyle name="Note 2 2 2 2 5 2 3" xfId="24411"/>
    <cellStyle name="Note 2 2 2 2 5 2 3 2" xfId="42475"/>
    <cellStyle name="Note 2 2 2 2 5 2 4" xfId="32871"/>
    <cellStyle name="Note 2 2 2 2 5 2 5" xfId="14859"/>
    <cellStyle name="Note 2 2 2 2 5 3" xfId="12095"/>
    <cellStyle name="Note 2 2 2 2 5 3 2" xfId="21601"/>
    <cellStyle name="Note 2 2 2 2 5 3 2 2" xfId="39624"/>
    <cellStyle name="Note 2 2 2 2 5 3 3" xfId="30028"/>
    <cellStyle name="Note 2 2 2 2 5 4" xfId="27211"/>
    <cellStyle name="Note 2 2 2 2 5 5" xfId="9385"/>
    <cellStyle name="Note 2 2 2 2 5 6" xfId="6617"/>
    <cellStyle name="Note 2 2 2 2 6" xfId="1337"/>
    <cellStyle name="Note 2 2 2 2 6 2" xfId="1103"/>
    <cellStyle name="Note 2 2 2 2 6 2 2" xfId="34002"/>
    <cellStyle name="Note 2 2 2 2 6 2 3" xfId="15979"/>
    <cellStyle name="Note 2 2 2 2 6 3" xfId="21681"/>
    <cellStyle name="Note 2 2 2 2 6 3 2" xfId="39704"/>
    <cellStyle name="Note 2 2 2 2 6 4" xfId="30101"/>
    <cellStyle name="Note 2 2 2 2 6 5" xfId="12170"/>
    <cellStyle name="Note 2 2 2 2 7" xfId="953"/>
    <cellStyle name="Note 2 2 2 2 7 2" xfId="1434"/>
    <cellStyle name="Note 2 2 2 2 7 2 2" xfId="36853"/>
    <cellStyle name="Note 2 2 2 2 7 2 3" xfId="18830"/>
    <cellStyle name="Note 2 2 2 2 7 3" xfId="27297"/>
    <cellStyle name="Note 2 2 2 2 7 4" xfId="9488"/>
    <cellStyle name="Note 2 2 2 2 8" xfId="913"/>
    <cellStyle name="Note 2 2 2 2 8 2" xfId="1270"/>
    <cellStyle name="Note 2 2 2 2 8 3" xfId="24486"/>
    <cellStyle name="Note 2 2 2 2 9" xfId="813"/>
    <cellStyle name="Note 2 2 2 2 9 2" xfId="2018"/>
    <cellStyle name="Note 2 2 2 2 9 3" xfId="6699"/>
    <cellStyle name="Note 2 2 2 3" xfId="1687"/>
    <cellStyle name="Note 2 2 2 3 10" xfId="2473"/>
    <cellStyle name="Note 2 2 2 3 10 2" xfId="3553"/>
    <cellStyle name="Note 2 2 2 3 10 2 2" xfId="34035"/>
    <cellStyle name="Note 2 2 2 3 10 2 3" xfId="16012"/>
    <cellStyle name="Note 2 2 2 3 10 3" xfId="4592"/>
    <cellStyle name="Note 2 2 2 3 10 3 2" xfId="39737"/>
    <cellStyle name="Note 2 2 2 3 10 4" xfId="30133"/>
    <cellStyle name="Note 2 2 2 3 11" xfId="2641"/>
    <cellStyle name="Note 2 2 2 3 11 2" xfId="3653"/>
    <cellStyle name="Note 2 2 2 3 11 2 2" xfId="36886"/>
    <cellStyle name="Note 2 2 2 3 11 2 3" xfId="18863"/>
    <cellStyle name="Note 2 2 2 3 11 3" xfId="4691"/>
    <cellStyle name="Note 2 2 2 3 12" xfId="2736"/>
    <cellStyle name="Note 2 2 2 3 12 2" xfId="3745"/>
    <cellStyle name="Note 2 2 2 3 12 3" xfId="4783"/>
    <cellStyle name="Note 2 2 2 3 13" xfId="3843"/>
    <cellStyle name="Note 2 2 2 3 13 2" xfId="4880"/>
    <cellStyle name="Note 2 2 2 3 13 3" xfId="6731"/>
    <cellStyle name="Note 2 2 2 3 14" xfId="2990"/>
    <cellStyle name="Note 2 2 2 3 14 2" xfId="4029"/>
    <cellStyle name="Note 2 2 2 3 15" xfId="2885"/>
    <cellStyle name="Note 2 2 2 3 16" xfId="3928"/>
    <cellStyle name="Note 2 2 2 3 2" xfId="1955"/>
    <cellStyle name="Note 2 2 2 3 2 2" xfId="764"/>
    <cellStyle name="Note 2 2 2 3 2 2 2" xfId="13249"/>
    <cellStyle name="Note 2 2 2 3 2 2 2 2" xfId="17140"/>
    <cellStyle name="Note 2 2 2 3 2 2 2 2 2" xfId="35163"/>
    <cellStyle name="Note 2 2 2 3 2 2 2 3" xfId="22801"/>
    <cellStyle name="Note 2 2 2 3 2 2 2 3 2" xfId="40865"/>
    <cellStyle name="Note 2 2 2 3 2 2 2 4" xfId="31261"/>
    <cellStyle name="Note 2 2 2 3 2 2 3" xfId="10500"/>
    <cellStyle name="Note 2 2 2 3 2 2 3 2" xfId="19991"/>
    <cellStyle name="Note 2 2 2 3 2 2 3 2 2" xfId="38014"/>
    <cellStyle name="Note 2 2 2 3 2 2 3 3" xfId="28418"/>
    <cellStyle name="Note 2 2 2 3 2 2 4" xfId="25601"/>
    <cellStyle name="Note 2 2 2 3 2 2 5" xfId="7815"/>
    <cellStyle name="Note 2 2 2 3 2 2 6" xfId="5420"/>
    <cellStyle name="Note 2 2 2 3 2 3" xfId="2064"/>
    <cellStyle name="Note 2 2 2 3 2 3 2" xfId="13888"/>
    <cellStyle name="Note 2 2 2 3 2 3 2 2" xfId="17779"/>
    <cellStyle name="Note 2 2 2 3 2 3 2 2 2" xfId="35802"/>
    <cellStyle name="Note 2 2 2 3 2 3 2 3" xfId="23440"/>
    <cellStyle name="Note 2 2 2 3 2 3 2 3 2" xfId="41504"/>
    <cellStyle name="Note 2 2 2 3 2 3 2 4" xfId="31900"/>
    <cellStyle name="Note 2 2 2 3 2 3 3" xfId="11124"/>
    <cellStyle name="Note 2 2 2 3 2 3 3 2" xfId="20630"/>
    <cellStyle name="Note 2 2 2 3 2 3 3 2 2" xfId="38653"/>
    <cellStyle name="Note 2 2 2 3 2 3 3 3" xfId="29057"/>
    <cellStyle name="Note 2 2 2 3 2 3 4" xfId="26240"/>
    <cellStyle name="Note 2 2 2 3 2 3 5" xfId="8454"/>
    <cellStyle name="Note 2 2 2 3 2 3 6" xfId="5998"/>
    <cellStyle name="Note 2 2 2 3 2 4" xfId="3084"/>
    <cellStyle name="Note 2 2 2 3 2 4 2" xfId="14499"/>
    <cellStyle name="Note 2 2 2 3 2 4 2 2" xfId="18390"/>
    <cellStyle name="Note 2 2 2 3 2 4 2 2 2" xfId="36413"/>
    <cellStyle name="Note 2 2 2 3 2 4 2 3" xfId="24051"/>
    <cellStyle name="Note 2 2 2 3 2 4 2 3 2" xfId="42115"/>
    <cellStyle name="Note 2 2 2 3 2 4 2 4" xfId="32511"/>
    <cellStyle name="Note 2 2 2 3 2 4 3" xfId="11735"/>
    <cellStyle name="Note 2 2 2 3 2 4 3 2" xfId="21241"/>
    <cellStyle name="Note 2 2 2 3 2 4 3 2 2" xfId="39264"/>
    <cellStyle name="Note 2 2 2 3 2 4 3 3" xfId="29668"/>
    <cellStyle name="Note 2 2 2 3 2 4 4" xfId="26851"/>
    <cellStyle name="Note 2 2 2 3 2 4 5" xfId="9049"/>
    <cellStyle name="Note 2 2 2 3 2 4 6" xfId="6267"/>
    <cellStyle name="Note 2 2 2 3 2 5" xfId="4123"/>
    <cellStyle name="Note 2 2 2 3 2 5 2" xfId="16341"/>
    <cellStyle name="Note 2 2 2 3 2 5 2 2" xfId="34364"/>
    <cellStyle name="Note 2 2 2 3 2 5 3" xfId="22002"/>
    <cellStyle name="Note 2 2 2 3 2 5 3 2" xfId="40066"/>
    <cellStyle name="Note 2 2 2 3 2 5 4" xfId="30462"/>
    <cellStyle name="Note 2 2 2 3 2 6" xfId="9809"/>
    <cellStyle name="Note 2 2 2 3 2 6 2" xfId="19192"/>
    <cellStyle name="Note 2 2 2 3 2 6 2 2" xfId="37215"/>
    <cellStyle name="Note 2 2 2 3 2 6 3" xfId="27619"/>
    <cellStyle name="Note 2 2 2 3 2 7" xfId="24807"/>
    <cellStyle name="Note 2 2 2 3 2 8" xfId="7040"/>
    <cellStyle name="Note 2 2 2 3 3" xfId="712"/>
    <cellStyle name="Note 2 2 2 3 3 2" xfId="2116"/>
    <cellStyle name="Note 2 2 2 3 3 2 2" xfId="13006"/>
    <cellStyle name="Note 2 2 2 3 3 2 2 2" xfId="16897"/>
    <cellStyle name="Note 2 2 2 3 3 2 2 2 2" xfId="34920"/>
    <cellStyle name="Note 2 2 2 3 3 2 2 3" xfId="22558"/>
    <cellStyle name="Note 2 2 2 3 3 2 2 3 2" xfId="40622"/>
    <cellStyle name="Note 2 2 2 3 3 2 2 4" xfId="31018"/>
    <cellStyle name="Note 2 2 2 3 3 2 3" xfId="10257"/>
    <cellStyle name="Note 2 2 2 3 3 2 3 2" xfId="19748"/>
    <cellStyle name="Note 2 2 2 3 3 2 3 2 2" xfId="37771"/>
    <cellStyle name="Note 2 2 2 3 3 2 3 3" xfId="28175"/>
    <cellStyle name="Note 2 2 2 3 3 2 4" xfId="25358"/>
    <cellStyle name="Note 2 2 2 3 3 2 5" xfId="7572"/>
    <cellStyle name="Note 2 2 2 3 3 2 6" xfId="5178"/>
    <cellStyle name="Note 2 2 2 3 3 3" xfId="3134"/>
    <cellStyle name="Note 2 2 2 3 3 3 2" xfId="13645"/>
    <cellStyle name="Note 2 2 2 3 3 3 2 2" xfId="17536"/>
    <cellStyle name="Note 2 2 2 3 3 3 2 2 2" xfId="35559"/>
    <cellStyle name="Note 2 2 2 3 3 3 2 3" xfId="23197"/>
    <cellStyle name="Note 2 2 2 3 3 3 2 3 2" xfId="41261"/>
    <cellStyle name="Note 2 2 2 3 3 3 2 4" xfId="31657"/>
    <cellStyle name="Note 2 2 2 3 3 3 3" xfId="10881"/>
    <cellStyle name="Note 2 2 2 3 3 3 3 2" xfId="20387"/>
    <cellStyle name="Note 2 2 2 3 3 3 3 2 2" xfId="38410"/>
    <cellStyle name="Note 2 2 2 3 3 3 3 3" xfId="28814"/>
    <cellStyle name="Note 2 2 2 3 3 3 4" xfId="25997"/>
    <cellStyle name="Note 2 2 2 3 3 3 5" xfId="8211"/>
    <cellStyle name="Note 2 2 2 3 3 3 6" xfId="5771"/>
    <cellStyle name="Note 2 2 2 3 3 4" xfId="4173"/>
    <cellStyle name="Note 2 2 2 3 3 4 2" xfId="14256"/>
    <cellStyle name="Note 2 2 2 3 3 4 2 2" xfId="18147"/>
    <cellStyle name="Note 2 2 2 3 3 4 2 2 2" xfId="36170"/>
    <cellStyle name="Note 2 2 2 3 3 4 2 3" xfId="23808"/>
    <cellStyle name="Note 2 2 2 3 3 4 2 3 2" xfId="41872"/>
    <cellStyle name="Note 2 2 2 3 3 4 2 4" xfId="32268"/>
    <cellStyle name="Note 2 2 2 3 3 4 3" xfId="11492"/>
    <cellStyle name="Note 2 2 2 3 3 4 3 2" xfId="20998"/>
    <cellStyle name="Note 2 2 2 3 3 4 3 2 2" xfId="39021"/>
    <cellStyle name="Note 2 2 2 3 3 4 3 3" xfId="29425"/>
    <cellStyle name="Note 2 2 2 3 3 4 4" xfId="26608"/>
    <cellStyle name="Note 2 2 2 3 3 4 5" xfId="8820"/>
    <cellStyle name="Note 2 2 2 3 3 5" xfId="12247"/>
    <cellStyle name="Note 2 2 2 3 3 5 2" xfId="16098"/>
    <cellStyle name="Note 2 2 2 3 3 5 2 2" xfId="34121"/>
    <cellStyle name="Note 2 2 2 3 3 5 3" xfId="21759"/>
    <cellStyle name="Note 2 2 2 3 3 5 3 2" xfId="39823"/>
    <cellStyle name="Note 2 2 2 3 3 5 4" xfId="30219"/>
    <cellStyle name="Note 2 2 2 3 3 6" xfId="9566"/>
    <cellStyle name="Note 2 2 2 3 3 6 2" xfId="18949"/>
    <cellStyle name="Note 2 2 2 3 3 6 2 2" xfId="36972"/>
    <cellStyle name="Note 2 2 2 3 3 6 3" xfId="27376"/>
    <cellStyle name="Note 2 2 2 3 3 7" xfId="24564"/>
    <cellStyle name="Note 2 2 2 3 3 8" xfId="6811"/>
    <cellStyle name="Note 2 2 2 3 4" xfId="251"/>
    <cellStyle name="Note 2 2 2 3 4 2" xfId="2184"/>
    <cellStyle name="Note 2 2 2 3 4 2 2" xfId="13033"/>
    <cellStyle name="Note 2 2 2 3 4 2 2 2" xfId="16924"/>
    <cellStyle name="Note 2 2 2 3 4 2 2 2 2" xfId="34947"/>
    <cellStyle name="Note 2 2 2 3 4 2 2 3" xfId="22585"/>
    <cellStyle name="Note 2 2 2 3 4 2 2 3 2" xfId="40649"/>
    <cellStyle name="Note 2 2 2 3 4 2 2 4" xfId="31045"/>
    <cellStyle name="Note 2 2 2 3 4 2 3" xfId="10284"/>
    <cellStyle name="Note 2 2 2 3 4 2 3 2" xfId="19775"/>
    <cellStyle name="Note 2 2 2 3 4 2 3 2 2" xfId="37798"/>
    <cellStyle name="Note 2 2 2 3 4 2 3 3" xfId="28202"/>
    <cellStyle name="Note 2 2 2 3 4 2 4" xfId="25385"/>
    <cellStyle name="Note 2 2 2 3 4 2 5" xfId="7599"/>
    <cellStyle name="Note 2 2 2 3 4 2 6" xfId="5205"/>
    <cellStyle name="Note 2 2 2 3 4 3" xfId="3185"/>
    <cellStyle name="Note 2 2 2 3 4 3 2" xfId="13672"/>
    <cellStyle name="Note 2 2 2 3 4 3 2 2" xfId="17563"/>
    <cellStyle name="Note 2 2 2 3 4 3 2 2 2" xfId="35586"/>
    <cellStyle name="Note 2 2 2 3 4 3 2 3" xfId="23224"/>
    <cellStyle name="Note 2 2 2 3 4 3 2 3 2" xfId="41288"/>
    <cellStyle name="Note 2 2 2 3 4 3 2 4" xfId="31684"/>
    <cellStyle name="Note 2 2 2 3 4 3 3" xfId="10908"/>
    <cellStyle name="Note 2 2 2 3 4 3 3 2" xfId="20414"/>
    <cellStyle name="Note 2 2 2 3 4 3 3 2 2" xfId="38437"/>
    <cellStyle name="Note 2 2 2 3 4 3 3 3" xfId="28841"/>
    <cellStyle name="Note 2 2 2 3 4 3 4" xfId="26024"/>
    <cellStyle name="Note 2 2 2 3 4 3 5" xfId="8238"/>
    <cellStyle name="Note 2 2 2 3 4 3 6" xfId="5797"/>
    <cellStyle name="Note 2 2 2 3 4 4" xfId="4224"/>
    <cellStyle name="Note 2 2 2 3 4 4 2" xfId="14283"/>
    <cellStyle name="Note 2 2 2 3 4 4 2 2" xfId="18174"/>
    <cellStyle name="Note 2 2 2 3 4 4 2 2 2" xfId="36197"/>
    <cellStyle name="Note 2 2 2 3 4 4 2 3" xfId="23835"/>
    <cellStyle name="Note 2 2 2 3 4 4 2 3 2" xfId="41899"/>
    <cellStyle name="Note 2 2 2 3 4 4 2 4" xfId="32295"/>
    <cellStyle name="Note 2 2 2 3 4 4 3" xfId="11519"/>
    <cellStyle name="Note 2 2 2 3 4 4 3 2" xfId="21025"/>
    <cellStyle name="Note 2 2 2 3 4 4 3 2 2" xfId="39048"/>
    <cellStyle name="Note 2 2 2 3 4 4 3 3" xfId="29452"/>
    <cellStyle name="Note 2 2 2 3 4 4 4" xfId="26635"/>
    <cellStyle name="Note 2 2 2 3 4 4 5" xfId="8846"/>
    <cellStyle name="Note 2 2 2 3 4 5" xfId="12274"/>
    <cellStyle name="Note 2 2 2 3 4 5 2" xfId="16125"/>
    <cellStyle name="Note 2 2 2 3 4 5 2 2" xfId="34148"/>
    <cellStyle name="Note 2 2 2 3 4 5 3" xfId="21786"/>
    <cellStyle name="Note 2 2 2 3 4 5 3 2" xfId="39850"/>
    <cellStyle name="Note 2 2 2 3 4 5 4" xfId="30246"/>
    <cellStyle name="Note 2 2 2 3 4 6" xfId="9593"/>
    <cellStyle name="Note 2 2 2 3 4 6 2" xfId="18976"/>
    <cellStyle name="Note 2 2 2 3 4 6 2 2" xfId="36999"/>
    <cellStyle name="Note 2 2 2 3 4 6 3" xfId="27403"/>
    <cellStyle name="Note 2 2 2 3 4 7" xfId="24591"/>
    <cellStyle name="Note 2 2 2 3 4 8" xfId="6837"/>
    <cellStyle name="Note 2 2 2 3 5" xfId="199"/>
    <cellStyle name="Note 2 2 2 3 5 2" xfId="2235"/>
    <cellStyle name="Note 2 2 2 3 5 2 2" xfId="13104"/>
    <cellStyle name="Note 2 2 2 3 5 2 2 2" xfId="16995"/>
    <cellStyle name="Note 2 2 2 3 5 2 2 2 2" xfId="35018"/>
    <cellStyle name="Note 2 2 2 3 5 2 2 3" xfId="22656"/>
    <cellStyle name="Note 2 2 2 3 5 2 2 3 2" xfId="40720"/>
    <cellStyle name="Note 2 2 2 3 5 2 2 4" xfId="31116"/>
    <cellStyle name="Note 2 2 2 3 5 2 3" xfId="10355"/>
    <cellStyle name="Note 2 2 2 3 5 2 3 2" xfId="19846"/>
    <cellStyle name="Note 2 2 2 3 5 2 3 2 2" xfId="37869"/>
    <cellStyle name="Note 2 2 2 3 5 2 3 3" xfId="28273"/>
    <cellStyle name="Note 2 2 2 3 5 2 4" xfId="25456"/>
    <cellStyle name="Note 2 2 2 3 5 2 5" xfId="7670"/>
    <cellStyle name="Note 2 2 2 3 5 2 6" xfId="5275"/>
    <cellStyle name="Note 2 2 2 3 5 3" xfId="3237"/>
    <cellStyle name="Note 2 2 2 3 5 3 2" xfId="13743"/>
    <cellStyle name="Note 2 2 2 3 5 3 2 2" xfId="17634"/>
    <cellStyle name="Note 2 2 2 3 5 3 2 2 2" xfId="35657"/>
    <cellStyle name="Note 2 2 2 3 5 3 2 3" xfId="23295"/>
    <cellStyle name="Note 2 2 2 3 5 3 2 3 2" xfId="41359"/>
    <cellStyle name="Note 2 2 2 3 5 3 2 4" xfId="31755"/>
    <cellStyle name="Note 2 2 2 3 5 3 3" xfId="10979"/>
    <cellStyle name="Note 2 2 2 3 5 3 3 2" xfId="20485"/>
    <cellStyle name="Note 2 2 2 3 5 3 3 2 2" xfId="38508"/>
    <cellStyle name="Note 2 2 2 3 5 3 3 3" xfId="28912"/>
    <cellStyle name="Note 2 2 2 3 5 3 4" xfId="26095"/>
    <cellStyle name="Note 2 2 2 3 5 3 5" xfId="8309"/>
    <cellStyle name="Note 2 2 2 3 5 3 6" xfId="5858"/>
    <cellStyle name="Note 2 2 2 3 5 4" xfId="4276"/>
    <cellStyle name="Note 2 2 2 3 5 4 2" xfId="14354"/>
    <cellStyle name="Note 2 2 2 3 5 4 2 2" xfId="18245"/>
    <cellStyle name="Note 2 2 2 3 5 4 2 2 2" xfId="36268"/>
    <cellStyle name="Note 2 2 2 3 5 4 2 3" xfId="23906"/>
    <cellStyle name="Note 2 2 2 3 5 4 2 3 2" xfId="41970"/>
    <cellStyle name="Note 2 2 2 3 5 4 2 4" xfId="32366"/>
    <cellStyle name="Note 2 2 2 3 5 4 3" xfId="11590"/>
    <cellStyle name="Note 2 2 2 3 5 4 3 2" xfId="21096"/>
    <cellStyle name="Note 2 2 2 3 5 4 3 2 2" xfId="39119"/>
    <cellStyle name="Note 2 2 2 3 5 4 3 3" xfId="29523"/>
    <cellStyle name="Note 2 2 2 3 5 4 4" xfId="26706"/>
    <cellStyle name="Note 2 2 2 3 5 4 5" xfId="8913"/>
    <cellStyle name="Note 2 2 2 3 5 5" xfId="12345"/>
    <cellStyle name="Note 2 2 2 3 5 5 2" xfId="16196"/>
    <cellStyle name="Note 2 2 2 3 5 5 2 2" xfId="34219"/>
    <cellStyle name="Note 2 2 2 3 5 5 3" xfId="21857"/>
    <cellStyle name="Note 2 2 2 3 5 5 3 2" xfId="39921"/>
    <cellStyle name="Note 2 2 2 3 5 5 4" xfId="30317"/>
    <cellStyle name="Note 2 2 2 3 5 6" xfId="9664"/>
    <cellStyle name="Note 2 2 2 3 5 6 2" xfId="19047"/>
    <cellStyle name="Note 2 2 2 3 5 6 2 2" xfId="37070"/>
    <cellStyle name="Note 2 2 2 3 5 6 3" xfId="27474"/>
    <cellStyle name="Note 2 2 2 3 5 7" xfId="24662"/>
    <cellStyle name="Note 2 2 2 3 5 8" xfId="6904"/>
    <cellStyle name="Note 2 2 2 3 6" xfId="130"/>
    <cellStyle name="Note 2 2 2 3 6 2" xfId="2304"/>
    <cellStyle name="Note 2 2 2 3 6 2 2" xfId="13123"/>
    <cellStyle name="Note 2 2 2 3 6 2 2 2" xfId="17014"/>
    <cellStyle name="Note 2 2 2 3 6 2 2 2 2" xfId="35037"/>
    <cellStyle name="Note 2 2 2 3 6 2 2 3" xfId="22675"/>
    <cellStyle name="Note 2 2 2 3 6 2 2 3 2" xfId="40739"/>
    <cellStyle name="Note 2 2 2 3 6 2 2 4" xfId="31135"/>
    <cellStyle name="Note 2 2 2 3 6 2 3" xfId="10374"/>
    <cellStyle name="Note 2 2 2 3 6 2 3 2" xfId="19865"/>
    <cellStyle name="Note 2 2 2 3 6 2 3 2 2" xfId="37888"/>
    <cellStyle name="Note 2 2 2 3 6 2 3 3" xfId="28292"/>
    <cellStyle name="Note 2 2 2 3 6 2 4" xfId="25475"/>
    <cellStyle name="Note 2 2 2 3 6 2 5" xfId="7689"/>
    <cellStyle name="Note 2 2 2 3 6 2 6" xfId="5294"/>
    <cellStyle name="Note 2 2 2 3 6 3" xfId="3288"/>
    <cellStyle name="Note 2 2 2 3 6 3 2" xfId="13762"/>
    <cellStyle name="Note 2 2 2 3 6 3 2 2" xfId="17653"/>
    <cellStyle name="Note 2 2 2 3 6 3 2 2 2" xfId="35676"/>
    <cellStyle name="Note 2 2 2 3 6 3 2 3" xfId="23314"/>
    <cellStyle name="Note 2 2 2 3 6 3 2 3 2" xfId="41378"/>
    <cellStyle name="Note 2 2 2 3 6 3 2 4" xfId="31774"/>
    <cellStyle name="Note 2 2 2 3 6 3 3" xfId="10998"/>
    <cellStyle name="Note 2 2 2 3 6 3 3 2" xfId="20504"/>
    <cellStyle name="Note 2 2 2 3 6 3 3 2 2" xfId="38527"/>
    <cellStyle name="Note 2 2 2 3 6 3 3 3" xfId="28931"/>
    <cellStyle name="Note 2 2 2 3 6 3 4" xfId="26114"/>
    <cellStyle name="Note 2 2 2 3 6 3 5" xfId="8328"/>
    <cellStyle name="Note 2 2 2 3 6 3 6" xfId="5877"/>
    <cellStyle name="Note 2 2 2 3 6 4" xfId="4327"/>
    <cellStyle name="Note 2 2 2 3 6 4 2" xfId="14373"/>
    <cellStyle name="Note 2 2 2 3 6 4 2 2" xfId="18264"/>
    <cellStyle name="Note 2 2 2 3 6 4 2 2 2" xfId="36287"/>
    <cellStyle name="Note 2 2 2 3 6 4 2 3" xfId="23925"/>
    <cellStyle name="Note 2 2 2 3 6 4 2 3 2" xfId="41989"/>
    <cellStyle name="Note 2 2 2 3 6 4 2 4" xfId="32385"/>
    <cellStyle name="Note 2 2 2 3 6 4 3" xfId="11609"/>
    <cellStyle name="Note 2 2 2 3 6 4 3 2" xfId="21115"/>
    <cellStyle name="Note 2 2 2 3 6 4 3 2 2" xfId="39138"/>
    <cellStyle name="Note 2 2 2 3 6 4 3 3" xfId="29542"/>
    <cellStyle name="Note 2 2 2 3 6 4 4" xfId="26725"/>
    <cellStyle name="Note 2 2 2 3 6 4 5" xfId="8930"/>
    <cellStyle name="Note 2 2 2 3 6 5" xfId="12364"/>
    <cellStyle name="Note 2 2 2 3 6 5 2" xfId="16215"/>
    <cellStyle name="Note 2 2 2 3 6 5 2 2" xfId="34238"/>
    <cellStyle name="Note 2 2 2 3 6 5 3" xfId="21876"/>
    <cellStyle name="Note 2 2 2 3 6 5 3 2" xfId="39940"/>
    <cellStyle name="Note 2 2 2 3 6 5 4" xfId="30336"/>
    <cellStyle name="Note 2 2 2 3 6 6" xfId="9683"/>
    <cellStyle name="Note 2 2 2 3 6 6 2" xfId="19066"/>
    <cellStyle name="Note 2 2 2 3 6 6 2 2" xfId="37089"/>
    <cellStyle name="Note 2 2 2 3 6 6 3" xfId="27493"/>
    <cellStyle name="Note 2 2 2 3 6 7" xfId="24681"/>
    <cellStyle name="Note 2 2 2 3 6 8" xfId="6921"/>
    <cellStyle name="Note 2 2 2 3 7" xfId="1320"/>
    <cellStyle name="Note 2 2 2 3 7 2" xfId="3365"/>
    <cellStyle name="Note 2 2 2 3 7 2 2" xfId="16802"/>
    <cellStyle name="Note 2 2 2 3 7 2 2 2" xfId="34825"/>
    <cellStyle name="Note 2 2 2 3 7 2 3" xfId="22463"/>
    <cellStyle name="Note 2 2 2 3 7 2 3 2" xfId="40527"/>
    <cellStyle name="Note 2 2 2 3 7 2 4" xfId="30923"/>
    <cellStyle name="Note 2 2 2 3 7 2 5" xfId="12911"/>
    <cellStyle name="Note 2 2 2 3 7 3" xfId="4404"/>
    <cellStyle name="Note 2 2 2 3 7 3 2" xfId="19653"/>
    <cellStyle name="Note 2 2 2 3 7 3 2 2" xfId="37676"/>
    <cellStyle name="Note 2 2 2 3 7 3 3" xfId="28080"/>
    <cellStyle name="Note 2 2 2 3 7 4" xfId="25263"/>
    <cellStyle name="Note 2 2 2 3 7 5" xfId="7477"/>
    <cellStyle name="Note 2 2 2 3 8" xfId="1111"/>
    <cellStyle name="Note 2 2 2 3 8 2" xfId="3416"/>
    <cellStyle name="Note 2 2 2 3 8 2 2" xfId="16737"/>
    <cellStyle name="Note 2 2 2 3 8 2 2 2" xfId="34760"/>
    <cellStyle name="Note 2 2 2 3 8 2 3" xfId="22398"/>
    <cellStyle name="Note 2 2 2 3 8 2 3 2" xfId="40462"/>
    <cellStyle name="Note 2 2 2 3 8 2 4" xfId="30858"/>
    <cellStyle name="Note 2 2 2 3 8 2 5" xfId="12846"/>
    <cellStyle name="Note 2 2 2 3 8 3" xfId="4455"/>
    <cellStyle name="Note 2 2 2 3 8 3 2" xfId="19588"/>
    <cellStyle name="Note 2 2 2 3 8 3 2 2" xfId="37611"/>
    <cellStyle name="Note 2 2 2 3 8 3 3" xfId="28015"/>
    <cellStyle name="Note 2 2 2 3 8 4" xfId="25198"/>
    <cellStyle name="Note 2 2 2 3 8 5" xfId="7412"/>
    <cellStyle name="Note 2 2 2 3 9" xfId="2380"/>
    <cellStyle name="Note 2 2 2 3 9 2" xfId="3483"/>
    <cellStyle name="Note 2 2 2 3 9 2 2" xfId="16692"/>
    <cellStyle name="Note 2 2 2 3 9 2 2 2" xfId="34715"/>
    <cellStyle name="Note 2 2 2 3 9 2 3" xfId="22353"/>
    <cellStyle name="Note 2 2 2 3 9 2 3 2" xfId="40417"/>
    <cellStyle name="Note 2 2 2 3 9 2 4" xfId="30813"/>
    <cellStyle name="Note 2 2 2 3 9 2 5" xfId="12801"/>
    <cellStyle name="Note 2 2 2 3 9 3" xfId="4522"/>
    <cellStyle name="Note 2 2 2 3 9 3 2" xfId="19543"/>
    <cellStyle name="Note 2 2 2 3 9 3 2 2" xfId="37566"/>
    <cellStyle name="Note 2 2 2 3 9 3 3" xfId="27970"/>
    <cellStyle name="Note 2 2 2 3 9 4" xfId="25153"/>
    <cellStyle name="Note 2 2 2 3 9 5" xfId="7367"/>
    <cellStyle name="Note 2 2 2 4" xfId="1359"/>
    <cellStyle name="Note 2 2 2 4 10" xfId="5020"/>
    <cellStyle name="Note 2 2 2 4 2" xfId="1091"/>
    <cellStyle name="Note 2 2 2 4 2 2" xfId="13076"/>
    <cellStyle name="Note 2 2 2 4 2 2 2" xfId="16967"/>
    <cellStyle name="Note 2 2 2 4 2 2 2 2" xfId="34990"/>
    <cellStyle name="Note 2 2 2 4 2 2 3" xfId="22628"/>
    <cellStyle name="Note 2 2 2 4 2 2 3 2" xfId="40692"/>
    <cellStyle name="Note 2 2 2 4 2 2 4" xfId="31088"/>
    <cellStyle name="Note 2 2 2 4 2 3" xfId="10327"/>
    <cellStyle name="Note 2 2 2 4 2 3 2" xfId="19818"/>
    <cellStyle name="Note 2 2 2 4 2 3 2 2" xfId="37841"/>
    <cellStyle name="Note 2 2 2 4 2 3 3" xfId="28245"/>
    <cellStyle name="Note 2 2 2 4 2 4" xfId="25428"/>
    <cellStyle name="Note 2 2 2 4 2 5" xfId="7642"/>
    <cellStyle name="Note 2 2 2 4 2 6" xfId="5247"/>
    <cellStyle name="Note 2 2 2 4 3" xfId="5835"/>
    <cellStyle name="Note 2 2 2 4 3 2" xfId="13715"/>
    <cellStyle name="Note 2 2 2 4 3 2 2" xfId="17606"/>
    <cellStyle name="Note 2 2 2 4 3 2 2 2" xfId="35629"/>
    <cellStyle name="Note 2 2 2 4 3 2 3" xfId="23267"/>
    <cellStyle name="Note 2 2 2 4 3 2 3 2" xfId="41331"/>
    <cellStyle name="Note 2 2 2 4 3 2 4" xfId="31727"/>
    <cellStyle name="Note 2 2 2 4 3 3" xfId="10951"/>
    <cellStyle name="Note 2 2 2 4 3 3 2" xfId="20457"/>
    <cellStyle name="Note 2 2 2 4 3 3 2 2" xfId="38480"/>
    <cellStyle name="Note 2 2 2 4 3 3 3" xfId="28884"/>
    <cellStyle name="Note 2 2 2 4 3 4" xfId="26067"/>
    <cellStyle name="Note 2 2 2 4 3 5" xfId="8281"/>
    <cellStyle name="Note 2 2 2 4 4" xfId="6233"/>
    <cellStyle name="Note 2 2 2 4 4 2" xfId="14326"/>
    <cellStyle name="Note 2 2 2 4 4 2 2" xfId="18217"/>
    <cellStyle name="Note 2 2 2 4 4 2 2 2" xfId="36240"/>
    <cellStyle name="Note 2 2 2 4 4 2 3" xfId="23878"/>
    <cellStyle name="Note 2 2 2 4 4 2 3 2" xfId="41942"/>
    <cellStyle name="Note 2 2 2 4 4 2 4" xfId="32338"/>
    <cellStyle name="Note 2 2 2 4 4 3" xfId="11562"/>
    <cellStyle name="Note 2 2 2 4 4 3 2" xfId="21068"/>
    <cellStyle name="Note 2 2 2 4 4 3 2 2" xfId="39091"/>
    <cellStyle name="Note 2 2 2 4 4 3 3" xfId="29495"/>
    <cellStyle name="Note 2 2 2 4 4 4" xfId="26678"/>
    <cellStyle name="Note 2 2 2 4 4 5" xfId="8887"/>
    <cellStyle name="Note 2 2 2 4 5" xfId="6618"/>
    <cellStyle name="Note 2 2 2 4 5 2" xfId="14860"/>
    <cellStyle name="Note 2 2 2 4 5 2 2" xfId="18751"/>
    <cellStyle name="Note 2 2 2 4 5 2 2 2" xfId="36774"/>
    <cellStyle name="Note 2 2 2 4 5 2 3" xfId="24412"/>
    <cellStyle name="Note 2 2 2 4 5 2 3 2" xfId="42476"/>
    <cellStyle name="Note 2 2 2 4 5 2 4" xfId="32872"/>
    <cellStyle name="Note 2 2 2 4 5 3" xfId="12096"/>
    <cellStyle name="Note 2 2 2 4 5 3 2" xfId="21602"/>
    <cellStyle name="Note 2 2 2 4 5 3 2 2" xfId="39625"/>
    <cellStyle name="Note 2 2 2 4 5 3 3" xfId="30029"/>
    <cellStyle name="Note 2 2 2 4 5 4" xfId="27212"/>
    <cellStyle name="Note 2 2 2 4 5 5" xfId="9386"/>
    <cellStyle name="Note 2 2 2 4 6" xfId="12317"/>
    <cellStyle name="Note 2 2 2 4 6 2" xfId="16168"/>
    <cellStyle name="Note 2 2 2 4 6 2 2" xfId="34191"/>
    <cellStyle name="Note 2 2 2 4 6 3" xfId="21829"/>
    <cellStyle name="Note 2 2 2 4 6 3 2" xfId="39893"/>
    <cellStyle name="Note 2 2 2 4 6 4" xfId="30289"/>
    <cellStyle name="Note 2 2 2 4 7" xfId="9636"/>
    <cellStyle name="Note 2 2 2 4 7 2" xfId="19019"/>
    <cellStyle name="Note 2 2 2 4 7 2 2" xfId="37042"/>
    <cellStyle name="Note 2 2 2 4 7 3" xfId="27446"/>
    <cellStyle name="Note 2 2 2 4 8" xfId="24634"/>
    <cellStyle name="Note 2 2 2 4 9" xfId="6878"/>
    <cellStyle name="Note 2 2 2 5" xfId="1326"/>
    <cellStyle name="Note 2 2 2 5 2" xfId="1108"/>
    <cellStyle name="Note 2 2 2 5 2 2" xfId="16710"/>
    <cellStyle name="Note 2 2 2 5 2 2 2" xfId="34733"/>
    <cellStyle name="Note 2 2 2 5 2 3" xfId="22371"/>
    <cellStyle name="Note 2 2 2 5 2 3 2" xfId="40435"/>
    <cellStyle name="Note 2 2 2 5 2 4" xfId="30831"/>
    <cellStyle name="Note 2 2 2 5 2 5" xfId="12819"/>
    <cellStyle name="Note 2 2 2 5 3" xfId="10157"/>
    <cellStyle name="Note 2 2 2 5 3 2" xfId="19561"/>
    <cellStyle name="Note 2 2 2 5 3 2 2" xfId="37584"/>
    <cellStyle name="Note 2 2 2 5 3 3" xfId="27988"/>
    <cellStyle name="Note 2 2 2 5 4" xfId="25171"/>
    <cellStyle name="Note 2 2 2 5 5" xfId="7385"/>
    <cellStyle name="Note 2 2 2 5 6" xfId="5110"/>
    <cellStyle name="Note 2 2 2 6" xfId="1352"/>
    <cellStyle name="Note 2 2 2 6 2" xfId="1377"/>
    <cellStyle name="Note 2 2 2 6 2 2" xfId="33994"/>
    <cellStyle name="Note 2 2 2 6 2 3" xfId="15971"/>
    <cellStyle name="Note 2 2 2 6 3" xfId="21673"/>
    <cellStyle name="Note 2 2 2 6 3 2" xfId="39696"/>
    <cellStyle name="Note 2 2 2 6 4" xfId="30093"/>
    <cellStyle name="Note 2 2 2 6 5" xfId="12162"/>
    <cellStyle name="Note 2 2 2 7" xfId="1356"/>
    <cellStyle name="Note 2 2 2 7 2" xfId="1092"/>
    <cellStyle name="Note 2 2 2 7 2 2" xfId="36845"/>
    <cellStyle name="Note 2 2 2 7 2 3" xfId="18822"/>
    <cellStyle name="Note 2 2 2 7 3" xfId="27289"/>
    <cellStyle name="Note 2 2 2 7 4" xfId="9480"/>
    <cellStyle name="Note 2 2 2 8" xfId="1349"/>
    <cellStyle name="Note 2 2 2 8 2" xfId="1097"/>
    <cellStyle name="Note 2 2 2 8 3" xfId="24478"/>
    <cellStyle name="Note 2 2 2 9" xfId="941"/>
    <cellStyle name="Note 2 2 2 9 2" xfId="1846"/>
    <cellStyle name="Note 2 2 2 9 3" xfId="6691"/>
    <cellStyle name="Note 2 2 20" xfId="2827"/>
    <cellStyle name="Note 2 2 3" xfId="1628"/>
    <cellStyle name="Note 2 2 3 10" xfId="670"/>
    <cellStyle name="Note 2 2 3 10 2" xfId="2153"/>
    <cellStyle name="Note 2 2 3 11" xfId="796"/>
    <cellStyle name="Note 2 2 3 11 2" xfId="2035"/>
    <cellStyle name="Note 2 2 3 12" xfId="162"/>
    <cellStyle name="Note 2 2 3 12 2" xfId="2272"/>
    <cellStyle name="Note 2 2 3 13" xfId="1078"/>
    <cellStyle name="Note 2 2 3 14" xfId="1221"/>
    <cellStyle name="Note 2 2 3 15" xfId="2347"/>
    <cellStyle name="Note 2 2 3 16" xfId="2440"/>
    <cellStyle name="Note 2 2 3 17" xfId="2606"/>
    <cellStyle name="Note 2 2 3 18" xfId="2561"/>
    <cellStyle name="Note 2 2 3 19" xfId="2856"/>
    <cellStyle name="Note 2 2 3 2" xfId="1711"/>
    <cellStyle name="Note 2 2 3 2 10" xfId="2496"/>
    <cellStyle name="Note 2 2 3 2 10 2" xfId="3576"/>
    <cellStyle name="Note 2 2 3 2 10 2 2" xfId="34058"/>
    <cellStyle name="Note 2 2 3 2 10 2 3" xfId="16035"/>
    <cellStyle name="Note 2 2 3 2 10 3" xfId="4615"/>
    <cellStyle name="Note 2 2 3 2 10 3 2" xfId="39760"/>
    <cellStyle name="Note 2 2 3 2 10 4" xfId="30156"/>
    <cellStyle name="Note 2 2 3 2 11" xfId="2664"/>
    <cellStyle name="Note 2 2 3 2 11 2" xfId="3676"/>
    <cellStyle name="Note 2 2 3 2 11 2 2" xfId="36909"/>
    <cellStyle name="Note 2 2 3 2 11 2 3" xfId="18886"/>
    <cellStyle name="Note 2 2 3 2 11 3" xfId="4714"/>
    <cellStyle name="Note 2 2 3 2 12" xfId="2759"/>
    <cellStyle name="Note 2 2 3 2 12 2" xfId="3768"/>
    <cellStyle name="Note 2 2 3 2 12 3" xfId="4806"/>
    <cellStyle name="Note 2 2 3 2 13" xfId="3866"/>
    <cellStyle name="Note 2 2 3 2 13 2" xfId="4903"/>
    <cellStyle name="Note 2 2 3 2 13 3" xfId="6752"/>
    <cellStyle name="Note 2 2 3 2 14" xfId="3013"/>
    <cellStyle name="Note 2 2 3 2 14 2" xfId="4052"/>
    <cellStyle name="Note 2 2 3 2 15" xfId="2908"/>
    <cellStyle name="Note 2 2 3 2 16" xfId="3951"/>
    <cellStyle name="Note 2 2 3 2 2" xfId="1979"/>
    <cellStyle name="Note 2 2 3 2 2 2" xfId="741"/>
    <cellStyle name="Note 2 2 3 2 2 2 2" xfId="13272"/>
    <cellStyle name="Note 2 2 3 2 2 2 2 2" xfId="17163"/>
    <cellStyle name="Note 2 2 3 2 2 2 2 2 2" xfId="35186"/>
    <cellStyle name="Note 2 2 3 2 2 2 2 3" xfId="22824"/>
    <cellStyle name="Note 2 2 3 2 2 2 2 3 2" xfId="40888"/>
    <cellStyle name="Note 2 2 3 2 2 2 2 4" xfId="31284"/>
    <cellStyle name="Note 2 2 3 2 2 2 3" xfId="10523"/>
    <cellStyle name="Note 2 2 3 2 2 2 3 2" xfId="20014"/>
    <cellStyle name="Note 2 2 3 2 2 2 3 2 2" xfId="38037"/>
    <cellStyle name="Note 2 2 3 2 2 2 3 3" xfId="28441"/>
    <cellStyle name="Note 2 2 3 2 2 2 4" xfId="25624"/>
    <cellStyle name="Note 2 2 3 2 2 2 5" xfId="7838"/>
    <cellStyle name="Note 2 2 3 2 2 2 6" xfId="5443"/>
    <cellStyle name="Note 2 2 3 2 2 3" xfId="2087"/>
    <cellStyle name="Note 2 2 3 2 2 3 2" xfId="13911"/>
    <cellStyle name="Note 2 2 3 2 2 3 2 2" xfId="17802"/>
    <cellStyle name="Note 2 2 3 2 2 3 2 2 2" xfId="35825"/>
    <cellStyle name="Note 2 2 3 2 2 3 2 3" xfId="23463"/>
    <cellStyle name="Note 2 2 3 2 2 3 2 3 2" xfId="41527"/>
    <cellStyle name="Note 2 2 3 2 2 3 2 4" xfId="31923"/>
    <cellStyle name="Note 2 2 3 2 2 3 3" xfId="11147"/>
    <cellStyle name="Note 2 2 3 2 2 3 3 2" xfId="20653"/>
    <cellStyle name="Note 2 2 3 2 2 3 3 2 2" xfId="38676"/>
    <cellStyle name="Note 2 2 3 2 2 3 3 3" xfId="29080"/>
    <cellStyle name="Note 2 2 3 2 2 3 4" xfId="26263"/>
    <cellStyle name="Note 2 2 3 2 2 3 5" xfId="8477"/>
    <cellStyle name="Note 2 2 3 2 2 3 6" xfId="6021"/>
    <cellStyle name="Note 2 2 3 2 2 4" xfId="3107"/>
    <cellStyle name="Note 2 2 3 2 2 4 2" xfId="14522"/>
    <cellStyle name="Note 2 2 3 2 2 4 2 2" xfId="18413"/>
    <cellStyle name="Note 2 2 3 2 2 4 2 2 2" xfId="36436"/>
    <cellStyle name="Note 2 2 3 2 2 4 2 3" xfId="24074"/>
    <cellStyle name="Note 2 2 3 2 2 4 2 3 2" xfId="42138"/>
    <cellStyle name="Note 2 2 3 2 2 4 2 4" xfId="32534"/>
    <cellStyle name="Note 2 2 3 2 2 4 3" xfId="11758"/>
    <cellStyle name="Note 2 2 3 2 2 4 3 2" xfId="21264"/>
    <cellStyle name="Note 2 2 3 2 2 4 3 2 2" xfId="39287"/>
    <cellStyle name="Note 2 2 3 2 2 4 3 3" xfId="29691"/>
    <cellStyle name="Note 2 2 3 2 2 4 4" xfId="26874"/>
    <cellStyle name="Note 2 2 3 2 2 4 5" xfId="9070"/>
    <cellStyle name="Note 2 2 3 2 2 4 6" xfId="6290"/>
    <cellStyle name="Note 2 2 3 2 2 5" xfId="4146"/>
    <cellStyle name="Note 2 2 3 2 2 5 2" xfId="16364"/>
    <cellStyle name="Note 2 2 3 2 2 5 2 2" xfId="34387"/>
    <cellStyle name="Note 2 2 3 2 2 5 3" xfId="22025"/>
    <cellStyle name="Note 2 2 3 2 2 5 3 2" xfId="40089"/>
    <cellStyle name="Note 2 2 3 2 2 5 4" xfId="30485"/>
    <cellStyle name="Note 2 2 3 2 2 6" xfId="9832"/>
    <cellStyle name="Note 2 2 3 2 2 6 2" xfId="19215"/>
    <cellStyle name="Note 2 2 3 2 2 6 2 2" xfId="37238"/>
    <cellStyle name="Note 2 2 3 2 2 6 3" xfId="27642"/>
    <cellStyle name="Note 2 2 3 2 2 7" xfId="24830"/>
    <cellStyle name="Note 2 2 3 2 2 8" xfId="7061"/>
    <cellStyle name="Note 2 2 3 2 3" xfId="687"/>
    <cellStyle name="Note 2 2 3 2 3 2" xfId="2139"/>
    <cellStyle name="Note 2 2 3 2 3 2 2" xfId="13175"/>
    <cellStyle name="Note 2 2 3 2 3 2 2 2" xfId="17066"/>
    <cellStyle name="Note 2 2 3 2 3 2 2 2 2" xfId="35089"/>
    <cellStyle name="Note 2 2 3 2 3 2 2 3" xfId="22727"/>
    <cellStyle name="Note 2 2 3 2 3 2 2 3 2" xfId="40791"/>
    <cellStyle name="Note 2 2 3 2 3 2 2 4" xfId="31187"/>
    <cellStyle name="Note 2 2 3 2 3 2 3" xfId="10426"/>
    <cellStyle name="Note 2 2 3 2 3 2 3 2" xfId="19917"/>
    <cellStyle name="Note 2 2 3 2 3 2 3 2 2" xfId="37940"/>
    <cellStyle name="Note 2 2 3 2 3 2 3 3" xfId="28344"/>
    <cellStyle name="Note 2 2 3 2 3 2 4" xfId="25527"/>
    <cellStyle name="Note 2 2 3 2 3 2 5" xfId="7741"/>
    <cellStyle name="Note 2 2 3 2 3 2 6" xfId="5346"/>
    <cellStyle name="Note 2 2 3 2 3 3" xfId="3157"/>
    <cellStyle name="Note 2 2 3 2 3 3 2" xfId="13814"/>
    <cellStyle name="Note 2 2 3 2 3 3 2 2" xfId="17705"/>
    <cellStyle name="Note 2 2 3 2 3 3 2 2 2" xfId="35728"/>
    <cellStyle name="Note 2 2 3 2 3 3 2 3" xfId="23366"/>
    <cellStyle name="Note 2 2 3 2 3 3 2 3 2" xfId="41430"/>
    <cellStyle name="Note 2 2 3 2 3 3 2 4" xfId="31826"/>
    <cellStyle name="Note 2 2 3 2 3 3 3" xfId="11050"/>
    <cellStyle name="Note 2 2 3 2 3 3 3 2" xfId="20556"/>
    <cellStyle name="Note 2 2 3 2 3 3 3 2 2" xfId="38579"/>
    <cellStyle name="Note 2 2 3 2 3 3 3 3" xfId="28983"/>
    <cellStyle name="Note 2 2 3 2 3 3 4" xfId="26166"/>
    <cellStyle name="Note 2 2 3 2 3 3 5" xfId="8380"/>
    <cellStyle name="Note 2 2 3 2 3 3 6" xfId="5926"/>
    <cellStyle name="Note 2 2 3 2 3 4" xfId="4196"/>
    <cellStyle name="Note 2 2 3 2 3 4 2" xfId="14425"/>
    <cellStyle name="Note 2 2 3 2 3 4 2 2" xfId="18316"/>
    <cellStyle name="Note 2 2 3 2 3 4 2 2 2" xfId="36339"/>
    <cellStyle name="Note 2 2 3 2 3 4 2 3" xfId="23977"/>
    <cellStyle name="Note 2 2 3 2 3 4 2 3 2" xfId="42041"/>
    <cellStyle name="Note 2 2 3 2 3 4 2 4" xfId="32437"/>
    <cellStyle name="Note 2 2 3 2 3 4 3" xfId="11661"/>
    <cellStyle name="Note 2 2 3 2 3 4 3 2" xfId="21167"/>
    <cellStyle name="Note 2 2 3 2 3 4 3 2 2" xfId="39190"/>
    <cellStyle name="Note 2 2 3 2 3 4 3 3" xfId="29594"/>
    <cellStyle name="Note 2 2 3 2 3 4 4" xfId="26777"/>
    <cellStyle name="Note 2 2 3 2 3 4 5" xfId="8979"/>
    <cellStyle name="Note 2 2 3 2 3 5" xfId="12416"/>
    <cellStyle name="Note 2 2 3 2 3 5 2" xfId="16267"/>
    <cellStyle name="Note 2 2 3 2 3 5 2 2" xfId="34290"/>
    <cellStyle name="Note 2 2 3 2 3 5 3" xfId="21928"/>
    <cellStyle name="Note 2 2 3 2 3 5 3 2" xfId="39992"/>
    <cellStyle name="Note 2 2 3 2 3 5 4" xfId="30388"/>
    <cellStyle name="Note 2 2 3 2 3 6" xfId="9735"/>
    <cellStyle name="Note 2 2 3 2 3 6 2" xfId="19118"/>
    <cellStyle name="Note 2 2 3 2 3 6 2 2" xfId="37141"/>
    <cellStyle name="Note 2 2 3 2 3 6 3" xfId="27545"/>
    <cellStyle name="Note 2 2 3 2 3 7" xfId="24733"/>
    <cellStyle name="Note 2 2 3 2 3 8" xfId="6970"/>
    <cellStyle name="Note 2 2 3 2 4" xfId="228"/>
    <cellStyle name="Note 2 2 3 2 4 2" xfId="2207"/>
    <cellStyle name="Note 2 2 3 2 4 2 2" xfId="13048"/>
    <cellStyle name="Note 2 2 3 2 4 2 2 2" xfId="16939"/>
    <cellStyle name="Note 2 2 3 2 4 2 2 2 2" xfId="34962"/>
    <cellStyle name="Note 2 2 3 2 4 2 2 3" xfId="22600"/>
    <cellStyle name="Note 2 2 3 2 4 2 2 3 2" xfId="40664"/>
    <cellStyle name="Note 2 2 3 2 4 2 2 4" xfId="31060"/>
    <cellStyle name="Note 2 2 3 2 4 2 3" xfId="10299"/>
    <cellStyle name="Note 2 2 3 2 4 2 3 2" xfId="19790"/>
    <cellStyle name="Note 2 2 3 2 4 2 3 2 2" xfId="37813"/>
    <cellStyle name="Note 2 2 3 2 4 2 3 3" xfId="28217"/>
    <cellStyle name="Note 2 2 3 2 4 2 4" xfId="25400"/>
    <cellStyle name="Note 2 2 3 2 4 2 5" xfId="7614"/>
    <cellStyle name="Note 2 2 3 2 4 2 6" xfId="5220"/>
    <cellStyle name="Note 2 2 3 2 4 3" xfId="3208"/>
    <cellStyle name="Note 2 2 3 2 4 3 2" xfId="13687"/>
    <cellStyle name="Note 2 2 3 2 4 3 2 2" xfId="17578"/>
    <cellStyle name="Note 2 2 3 2 4 3 2 2 2" xfId="35601"/>
    <cellStyle name="Note 2 2 3 2 4 3 2 3" xfId="23239"/>
    <cellStyle name="Note 2 2 3 2 4 3 2 3 2" xfId="41303"/>
    <cellStyle name="Note 2 2 3 2 4 3 2 4" xfId="31699"/>
    <cellStyle name="Note 2 2 3 2 4 3 3" xfId="10923"/>
    <cellStyle name="Note 2 2 3 2 4 3 3 2" xfId="20429"/>
    <cellStyle name="Note 2 2 3 2 4 3 3 2 2" xfId="38452"/>
    <cellStyle name="Note 2 2 3 2 4 3 3 3" xfId="28856"/>
    <cellStyle name="Note 2 2 3 2 4 3 4" xfId="26039"/>
    <cellStyle name="Note 2 2 3 2 4 3 5" xfId="8253"/>
    <cellStyle name="Note 2 2 3 2 4 3 6" xfId="5812"/>
    <cellStyle name="Note 2 2 3 2 4 4" xfId="4247"/>
    <cellStyle name="Note 2 2 3 2 4 4 2" xfId="14298"/>
    <cellStyle name="Note 2 2 3 2 4 4 2 2" xfId="18189"/>
    <cellStyle name="Note 2 2 3 2 4 4 2 2 2" xfId="36212"/>
    <cellStyle name="Note 2 2 3 2 4 4 2 3" xfId="23850"/>
    <cellStyle name="Note 2 2 3 2 4 4 2 3 2" xfId="41914"/>
    <cellStyle name="Note 2 2 3 2 4 4 2 4" xfId="32310"/>
    <cellStyle name="Note 2 2 3 2 4 4 3" xfId="11534"/>
    <cellStyle name="Note 2 2 3 2 4 4 3 2" xfId="21040"/>
    <cellStyle name="Note 2 2 3 2 4 4 3 2 2" xfId="39063"/>
    <cellStyle name="Note 2 2 3 2 4 4 3 3" xfId="29467"/>
    <cellStyle name="Note 2 2 3 2 4 4 4" xfId="26650"/>
    <cellStyle name="Note 2 2 3 2 4 4 5" xfId="8859"/>
    <cellStyle name="Note 2 2 3 2 4 5" xfId="12289"/>
    <cellStyle name="Note 2 2 3 2 4 5 2" xfId="16140"/>
    <cellStyle name="Note 2 2 3 2 4 5 2 2" xfId="34163"/>
    <cellStyle name="Note 2 2 3 2 4 5 3" xfId="21801"/>
    <cellStyle name="Note 2 2 3 2 4 5 3 2" xfId="39865"/>
    <cellStyle name="Note 2 2 3 2 4 5 4" xfId="30261"/>
    <cellStyle name="Note 2 2 3 2 4 6" xfId="9608"/>
    <cellStyle name="Note 2 2 3 2 4 6 2" xfId="18991"/>
    <cellStyle name="Note 2 2 3 2 4 6 2 2" xfId="37014"/>
    <cellStyle name="Note 2 2 3 2 4 6 3" xfId="27418"/>
    <cellStyle name="Note 2 2 3 2 4 7" xfId="24606"/>
    <cellStyle name="Note 2 2 3 2 4 8" xfId="6850"/>
    <cellStyle name="Note 2 2 3 2 5" xfId="176"/>
    <cellStyle name="Note 2 2 3 2 5 2" xfId="2258"/>
    <cellStyle name="Note 2 2 3 2 5 2 2" xfId="13469"/>
    <cellStyle name="Note 2 2 3 2 5 2 2 2" xfId="17360"/>
    <cellStyle name="Note 2 2 3 2 5 2 2 2 2" xfId="35383"/>
    <cellStyle name="Note 2 2 3 2 5 2 2 3" xfId="23021"/>
    <cellStyle name="Note 2 2 3 2 5 2 2 3 2" xfId="41085"/>
    <cellStyle name="Note 2 2 3 2 5 2 2 4" xfId="31481"/>
    <cellStyle name="Note 2 2 3 2 5 2 3" xfId="10720"/>
    <cellStyle name="Note 2 2 3 2 5 2 3 2" xfId="20211"/>
    <cellStyle name="Note 2 2 3 2 5 2 3 2 2" xfId="38234"/>
    <cellStyle name="Note 2 2 3 2 5 2 3 3" xfId="28638"/>
    <cellStyle name="Note 2 2 3 2 5 2 4" xfId="25821"/>
    <cellStyle name="Note 2 2 3 2 5 2 5" xfId="8035"/>
    <cellStyle name="Note 2 2 3 2 5 2 6" xfId="5638"/>
    <cellStyle name="Note 2 2 3 2 5 3" xfId="3260"/>
    <cellStyle name="Note 2 2 3 2 5 3 2" xfId="14108"/>
    <cellStyle name="Note 2 2 3 2 5 3 2 2" xfId="17999"/>
    <cellStyle name="Note 2 2 3 2 5 3 2 2 2" xfId="36022"/>
    <cellStyle name="Note 2 2 3 2 5 3 2 3" xfId="23660"/>
    <cellStyle name="Note 2 2 3 2 5 3 2 3 2" xfId="41724"/>
    <cellStyle name="Note 2 2 3 2 5 3 2 4" xfId="32120"/>
    <cellStyle name="Note 2 2 3 2 5 3 3" xfId="11344"/>
    <cellStyle name="Note 2 2 3 2 5 3 3 2" xfId="20850"/>
    <cellStyle name="Note 2 2 3 2 5 3 3 2 2" xfId="38873"/>
    <cellStyle name="Note 2 2 3 2 5 3 3 3" xfId="29277"/>
    <cellStyle name="Note 2 2 3 2 5 3 4" xfId="26460"/>
    <cellStyle name="Note 2 2 3 2 5 3 5" xfId="8674"/>
    <cellStyle name="Note 2 2 3 2 5 3 6" xfId="6097"/>
    <cellStyle name="Note 2 2 3 2 5 4" xfId="4299"/>
    <cellStyle name="Note 2 2 3 2 5 4 2" xfId="14719"/>
    <cellStyle name="Note 2 2 3 2 5 4 2 2" xfId="18610"/>
    <cellStyle name="Note 2 2 3 2 5 4 2 2 2" xfId="36633"/>
    <cellStyle name="Note 2 2 3 2 5 4 2 3" xfId="24271"/>
    <cellStyle name="Note 2 2 3 2 5 4 2 3 2" xfId="42335"/>
    <cellStyle name="Note 2 2 3 2 5 4 2 4" xfId="32731"/>
    <cellStyle name="Note 2 2 3 2 5 4 3" xfId="11955"/>
    <cellStyle name="Note 2 2 3 2 5 4 3 2" xfId="21461"/>
    <cellStyle name="Note 2 2 3 2 5 4 3 2 2" xfId="39484"/>
    <cellStyle name="Note 2 2 3 2 5 4 3 3" xfId="29888"/>
    <cellStyle name="Note 2 2 3 2 5 4 4" xfId="27071"/>
    <cellStyle name="Note 2 2 3 2 5 4 5" xfId="9255"/>
    <cellStyle name="Note 2 2 3 2 5 5" xfId="12670"/>
    <cellStyle name="Note 2 2 3 2 5 5 2" xfId="16561"/>
    <cellStyle name="Note 2 2 3 2 5 5 2 2" xfId="34584"/>
    <cellStyle name="Note 2 2 3 2 5 5 3" xfId="22222"/>
    <cellStyle name="Note 2 2 3 2 5 5 3 2" xfId="40286"/>
    <cellStyle name="Note 2 2 3 2 5 5 4" xfId="30682"/>
    <cellStyle name="Note 2 2 3 2 5 6" xfId="10029"/>
    <cellStyle name="Note 2 2 3 2 5 6 2" xfId="19412"/>
    <cellStyle name="Note 2 2 3 2 5 6 2 2" xfId="37435"/>
    <cellStyle name="Note 2 2 3 2 5 6 3" xfId="27839"/>
    <cellStyle name="Note 2 2 3 2 5 7" xfId="25027"/>
    <cellStyle name="Note 2 2 3 2 5 8" xfId="7246"/>
    <cellStyle name="Note 2 2 3 2 6" xfId="99"/>
    <cellStyle name="Note 2 2 3 2 6 2" xfId="2327"/>
    <cellStyle name="Note 2 2 3 2 6 2 2" xfId="13065"/>
    <cellStyle name="Note 2 2 3 2 6 2 2 2" xfId="16956"/>
    <cellStyle name="Note 2 2 3 2 6 2 2 2 2" xfId="34979"/>
    <cellStyle name="Note 2 2 3 2 6 2 2 3" xfId="22617"/>
    <cellStyle name="Note 2 2 3 2 6 2 2 3 2" xfId="40681"/>
    <cellStyle name="Note 2 2 3 2 6 2 2 4" xfId="31077"/>
    <cellStyle name="Note 2 2 3 2 6 2 3" xfId="10316"/>
    <cellStyle name="Note 2 2 3 2 6 2 3 2" xfId="19807"/>
    <cellStyle name="Note 2 2 3 2 6 2 3 2 2" xfId="37830"/>
    <cellStyle name="Note 2 2 3 2 6 2 3 3" xfId="28234"/>
    <cellStyle name="Note 2 2 3 2 6 2 4" xfId="25417"/>
    <cellStyle name="Note 2 2 3 2 6 2 5" xfId="7631"/>
    <cellStyle name="Note 2 2 3 2 6 2 6" xfId="5236"/>
    <cellStyle name="Note 2 2 3 2 6 3" xfId="3311"/>
    <cellStyle name="Note 2 2 3 2 6 3 2" xfId="13704"/>
    <cellStyle name="Note 2 2 3 2 6 3 2 2" xfId="17595"/>
    <cellStyle name="Note 2 2 3 2 6 3 2 2 2" xfId="35618"/>
    <cellStyle name="Note 2 2 3 2 6 3 2 3" xfId="23256"/>
    <cellStyle name="Note 2 2 3 2 6 3 2 3 2" xfId="41320"/>
    <cellStyle name="Note 2 2 3 2 6 3 2 4" xfId="31716"/>
    <cellStyle name="Note 2 2 3 2 6 3 3" xfId="10940"/>
    <cellStyle name="Note 2 2 3 2 6 3 3 2" xfId="20446"/>
    <cellStyle name="Note 2 2 3 2 6 3 3 2 2" xfId="38469"/>
    <cellStyle name="Note 2 2 3 2 6 3 3 3" xfId="28873"/>
    <cellStyle name="Note 2 2 3 2 6 3 4" xfId="26056"/>
    <cellStyle name="Note 2 2 3 2 6 3 5" xfId="8270"/>
    <cellStyle name="Note 2 2 3 2 6 3 6" xfId="5825"/>
    <cellStyle name="Note 2 2 3 2 6 4" xfId="4350"/>
    <cellStyle name="Note 2 2 3 2 6 4 2" xfId="14315"/>
    <cellStyle name="Note 2 2 3 2 6 4 2 2" xfId="18206"/>
    <cellStyle name="Note 2 2 3 2 6 4 2 2 2" xfId="36229"/>
    <cellStyle name="Note 2 2 3 2 6 4 2 3" xfId="23867"/>
    <cellStyle name="Note 2 2 3 2 6 4 2 3 2" xfId="41931"/>
    <cellStyle name="Note 2 2 3 2 6 4 2 4" xfId="32327"/>
    <cellStyle name="Note 2 2 3 2 6 4 3" xfId="11551"/>
    <cellStyle name="Note 2 2 3 2 6 4 3 2" xfId="21057"/>
    <cellStyle name="Note 2 2 3 2 6 4 3 2 2" xfId="39080"/>
    <cellStyle name="Note 2 2 3 2 6 4 3 3" xfId="29484"/>
    <cellStyle name="Note 2 2 3 2 6 4 4" xfId="26667"/>
    <cellStyle name="Note 2 2 3 2 6 4 5" xfId="8876"/>
    <cellStyle name="Note 2 2 3 2 6 5" xfId="12306"/>
    <cellStyle name="Note 2 2 3 2 6 5 2" xfId="16157"/>
    <cellStyle name="Note 2 2 3 2 6 5 2 2" xfId="34180"/>
    <cellStyle name="Note 2 2 3 2 6 5 3" xfId="21818"/>
    <cellStyle name="Note 2 2 3 2 6 5 3 2" xfId="39882"/>
    <cellStyle name="Note 2 2 3 2 6 5 4" xfId="30278"/>
    <cellStyle name="Note 2 2 3 2 6 6" xfId="9625"/>
    <cellStyle name="Note 2 2 3 2 6 6 2" xfId="19008"/>
    <cellStyle name="Note 2 2 3 2 6 6 2 2" xfId="37031"/>
    <cellStyle name="Note 2 2 3 2 6 6 3" xfId="27435"/>
    <cellStyle name="Note 2 2 3 2 6 7" xfId="24623"/>
    <cellStyle name="Note 2 2 3 2 6 8" xfId="6867"/>
    <cellStyle name="Note 2 2 3 2 7" xfId="1015"/>
    <cellStyle name="Note 2 2 3 2 7 2" xfId="3388"/>
    <cellStyle name="Note 2 2 3 2 7 2 2" xfId="16825"/>
    <cellStyle name="Note 2 2 3 2 7 2 2 2" xfId="34848"/>
    <cellStyle name="Note 2 2 3 2 7 2 3" xfId="22486"/>
    <cellStyle name="Note 2 2 3 2 7 2 3 2" xfId="40550"/>
    <cellStyle name="Note 2 2 3 2 7 2 4" xfId="30946"/>
    <cellStyle name="Note 2 2 3 2 7 2 5" xfId="12934"/>
    <cellStyle name="Note 2 2 3 2 7 3" xfId="4427"/>
    <cellStyle name="Note 2 2 3 2 7 3 2" xfId="19676"/>
    <cellStyle name="Note 2 2 3 2 7 3 2 2" xfId="37699"/>
    <cellStyle name="Note 2 2 3 2 7 3 3" xfId="28103"/>
    <cellStyle name="Note 2 2 3 2 7 4" xfId="25286"/>
    <cellStyle name="Note 2 2 3 2 7 5" xfId="7500"/>
    <cellStyle name="Note 2 2 3 2 8" xfId="1260"/>
    <cellStyle name="Note 2 2 3 2 8 2" xfId="3439"/>
    <cellStyle name="Note 2 2 3 2 8 2 2" xfId="17468"/>
    <cellStyle name="Note 2 2 3 2 8 2 2 2" xfId="35491"/>
    <cellStyle name="Note 2 2 3 2 8 2 3" xfId="23129"/>
    <cellStyle name="Note 2 2 3 2 8 2 3 2" xfId="41193"/>
    <cellStyle name="Note 2 2 3 2 8 2 4" xfId="31589"/>
    <cellStyle name="Note 2 2 3 2 8 2 5" xfId="13577"/>
    <cellStyle name="Note 2 2 3 2 8 3" xfId="4478"/>
    <cellStyle name="Note 2 2 3 2 8 3 2" xfId="20319"/>
    <cellStyle name="Note 2 2 3 2 8 3 2 2" xfId="38342"/>
    <cellStyle name="Note 2 2 3 2 8 3 3" xfId="28746"/>
    <cellStyle name="Note 2 2 3 2 8 4" xfId="25929"/>
    <cellStyle name="Note 2 2 3 2 8 5" xfId="8143"/>
    <cellStyle name="Note 2 2 3 2 9" xfId="2403"/>
    <cellStyle name="Note 2 2 3 2 9 2" xfId="3506"/>
    <cellStyle name="Note 2 2 3 2 9 2 2" xfId="16885"/>
    <cellStyle name="Note 2 2 3 2 9 2 2 2" xfId="34908"/>
    <cellStyle name="Note 2 2 3 2 9 2 3" xfId="22546"/>
    <cellStyle name="Note 2 2 3 2 9 2 3 2" xfId="40610"/>
    <cellStyle name="Note 2 2 3 2 9 2 4" xfId="31006"/>
    <cellStyle name="Note 2 2 3 2 9 2 5" xfId="12994"/>
    <cellStyle name="Note 2 2 3 2 9 3" xfId="4545"/>
    <cellStyle name="Note 2 2 3 2 9 3 2" xfId="19736"/>
    <cellStyle name="Note 2 2 3 2 9 3 2 2" xfId="37759"/>
    <cellStyle name="Note 2 2 3 2 9 3 3" xfId="28163"/>
    <cellStyle name="Note 2 2 3 2 9 4" xfId="25346"/>
    <cellStyle name="Note 2 2 3 2 9 5" xfId="7560"/>
    <cellStyle name="Note 2 2 3 3" xfId="1055"/>
    <cellStyle name="Note 2 2 3 3 10" xfId="12229"/>
    <cellStyle name="Note 2 2 3 3 10 2" xfId="16080"/>
    <cellStyle name="Note 2 2 3 3 10 2 2" xfId="34103"/>
    <cellStyle name="Note 2 2 3 3 10 3" xfId="21741"/>
    <cellStyle name="Note 2 2 3 3 10 3 2" xfId="39805"/>
    <cellStyle name="Note 2 2 3 3 10 4" xfId="30201"/>
    <cellStyle name="Note 2 2 3 3 11" xfId="9547"/>
    <cellStyle name="Note 2 2 3 3 11 2" xfId="18931"/>
    <cellStyle name="Note 2 2 3 3 11 2 2" xfId="36954"/>
    <cellStyle name="Note 2 2 3 3 11 3" xfId="27357"/>
    <cellStyle name="Note 2 2 3 3 12" xfId="24546"/>
    <cellStyle name="Note 2 2 3 3 13" xfId="6795"/>
    <cellStyle name="Note 2 2 3 3 2" xfId="1419"/>
    <cellStyle name="Note 2 2 3 3 2 2" xfId="3721"/>
    <cellStyle name="Note 2 2 3 3 2 2 2" xfId="13321"/>
    <cellStyle name="Note 2 2 3 3 2 2 2 2" xfId="17212"/>
    <cellStyle name="Note 2 2 3 3 2 2 2 2 2" xfId="35235"/>
    <cellStyle name="Note 2 2 3 3 2 2 2 3" xfId="22873"/>
    <cellStyle name="Note 2 2 3 3 2 2 2 3 2" xfId="40937"/>
    <cellStyle name="Note 2 2 3 3 2 2 2 4" xfId="31333"/>
    <cellStyle name="Note 2 2 3 3 2 2 3" xfId="10572"/>
    <cellStyle name="Note 2 2 3 3 2 2 3 2" xfId="20063"/>
    <cellStyle name="Note 2 2 3 3 2 2 3 2 2" xfId="38086"/>
    <cellStyle name="Note 2 2 3 3 2 2 3 3" xfId="28490"/>
    <cellStyle name="Note 2 2 3 3 2 2 4" xfId="25673"/>
    <cellStyle name="Note 2 2 3 3 2 2 5" xfId="7887"/>
    <cellStyle name="Note 2 2 3 3 2 2 6" xfId="5492"/>
    <cellStyle name="Note 2 2 3 3 2 3" xfId="4759"/>
    <cellStyle name="Note 2 2 3 3 2 3 2" xfId="13960"/>
    <cellStyle name="Note 2 2 3 3 2 3 2 2" xfId="17851"/>
    <cellStyle name="Note 2 2 3 3 2 3 2 2 2" xfId="35874"/>
    <cellStyle name="Note 2 2 3 3 2 3 2 3" xfId="23512"/>
    <cellStyle name="Note 2 2 3 3 2 3 2 3 2" xfId="41576"/>
    <cellStyle name="Note 2 2 3 3 2 3 2 4" xfId="31972"/>
    <cellStyle name="Note 2 2 3 3 2 3 3" xfId="11196"/>
    <cellStyle name="Note 2 2 3 3 2 3 3 2" xfId="20702"/>
    <cellStyle name="Note 2 2 3 3 2 3 3 2 2" xfId="38725"/>
    <cellStyle name="Note 2 2 3 3 2 3 3 3" xfId="29129"/>
    <cellStyle name="Note 2 2 3 3 2 3 4" xfId="26312"/>
    <cellStyle name="Note 2 2 3 3 2 3 5" xfId="8526"/>
    <cellStyle name="Note 2 2 3 3 2 4" xfId="6335"/>
    <cellStyle name="Note 2 2 3 3 2 4 2" xfId="14571"/>
    <cellStyle name="Note 2 2 3 3 2 4 2 2" xfId="18462"/>
    <cellStyle name="Note 2 2 3 3 2 4 2 2 2" xfId="36485"/>
    <cellStyle name="Note 2 2 3 3 2 4 2 3" xfId="24123"/>
    <cellStyle name="Note 2 2 3 3 2 4 2 3 2" xfId="42187"/>
    <cellStyle name="Note 2 2 3 3 2 4 2 4" xfId="32583"/>
    <cellStyle name="Note 2 2 3 3 2 4 3" xfId="11807"/>
    <cellStyle name="Note 2 2 3 3 2 4 3 2" xfId="21313"/>
    <cellStyle name="Note 2 2 3 3 2 4 3 2 2" xfId="39336"/>
    <cellStyle name="Note 2 2 3 3 2 4 3 3" xfId="29740"/>
    <cellStyle name="Note 2 2 3 3 2 4 4" xfId="26923"/>
    <cellStyle name="Note 2 2 3 3 2 4 5" xfId="9116"/>
    <cellStyle name="Note 2 2 3 3 2 5" xfId="12522"/>
    <cellStyle name="Note 2 2 3 3 2 5 2" xfId="16413"/>
    <cellStyle name="Note 2 2 3 3 2 5 2 2" xfId="34436"/>
    <cellStyle name="Note 2 2 3 3 2 5 3" xfId="22074"/>
    <cellStyle name="Note 2 2 3 3 2 5 3 2" xfId="40138"/>
    <cellStyle name="Note 2 2 3 3 2 5 4" xfId="30534"/>
    <cellStyle name="Note 2 2 3 3 2 6" xfId="9881"/>
    <cellStyle name="Note 2 2 3 3 2 6 2" xfId="19264"/>
    <cellStyle name="Note 2 2 3 3 2 6 2 2" xfId="37287"/>
    <cellStyle name="Note 2 2 3 3 2 6 3" xfId="27691"/>
    <cellStyle name="Note 2 2 3 3 2 7" xfId="24879"/>
    <cellStyle name="Note 2 2 3 3 2 8" xfId="7107"/>
    <cellStyle name="Note 2 2 3 3 3" xfId="2712"/>
    <cellStyle name="Note 2 2 3 3 3 2" xfId="3813"/>
    <cellStyle name="Note 2 2 3 3 3 2 2" xfId="13387"/>
    <cellStyle name="Note 2 2 3 3 3 2 2 2" xfId="17278"/>
    <cellStyle name="Note 2 2 3 3 3 2 2 2 2" xfId="35301"/>
    <cellStyle name="Note 2 2 3 3 3 2 2 3" xfId="22939"/>
    <cellStyle name="Note 2 2 3 3 3 2 2 3 2" xfId="41003"/>
    <cellStyle name="Note 2 2 3 3 3 2 2 4" xfId="31399"/>
    <cellStyle name="Note 2 2 3 3 3 2 3" xfId="10638"/>
    <cellStyle name="Note 2 2 3 3 3 2 3 2" xfId="20129"/>
    <cellStyle name="Note 2 2 3 3 3 2 3 2 2" xfId="38152"/>
    <cellStyle name="Note 2 2 3 3 3 2 3 3" xfId="28556"/>
    <cellStyle name="Note 2 2 3 3 3 2 4" xfId="25739"/>
    <cellStyle name="Note 2 2 3 3 3 2 5" xfId="7953"/>
    <cellStyle name="Note 2 2 3 3 3 2 6" xfId="5558"/>
    <cellStyle name="Note 2 2 3 3 3 3" xfId="4851"/>
    <cellStyle name="Note 2 2 3 3 3 3 2" xfId="14026"/>
    <cellStyle name="Note 2 2 3 3 3 3 2 2" xfId="17917"/>
    <cellStyle name="Note 2 2 3 3 3 3 2 2 2" xfId="35940"/>
    <cellStyle name="Note 2 2 3 3 3 3 2 3" xfId="23578"/>
    <cellStyle name="Note 2 2 3 3 3 3 2 3 2" xfId="41642"/>
    <cellStyle name="Note 2 2 3 3 3 3 2 4" xfId="32038"/>
    <cellStyle name="Note 2 2 3 3 3 3 3" xfId="11262"/>
    <cellStyle name="Note 2 2 3 3 3 3 3 2" xfId="20768"/>
    <cellStyle name="Note 2 2 3 3 3 3 3 2 2" xfId="38791"/>
    <cellStyle name="Note 2 2 3 3 3 3 3 3" xfId="29195"/>
    <cellStyle name="Note 2 2 3 3 3 3 4" xfId="26378"/>
    <cellStyle name="Note 2 2 3 3 3 3 5" xfId="8592"/>
    <cellStyle name="Note 2 2 3 3 3 4" xfId="6382"/>
    <cellStyle name="Note 2 2 3 3 3 4 2" xfId="14637"/>
    <cellStyle name="Note 2 2 3 3 3 4 2 2" xfId="18528"/>
    <cellStyle name="Note 2 2 3 3 3 4 2 2 2" xfId="36551"/>
    <cellStyle name="Note 2 2 3 3 3 4 2 3" xfId="24189"/>
    <cellStyle name="Note 2 2 3 3 3 4 2 3 2" xfId="42253"/>
    <cellStyle name="Note 2 2 3 3 3 4 2 4" xfId="32649"/>
    <cellStyle name="Note 2 2 3 3 3 4 3" xfId="11873"/>
    <cellStyle name="Note 2 2 3 3 3 4 3 2" xfId="21379"/>
    <cellStyle name="Note 2 2 3 3 3 4 3 2 2" xfId="39402"/>
    <cellStyle name="Note 2 2 3 3 3 4 3 3" xfId="29806"/>
    <cellStyle name="Note 2 2 3 3 3 4 4" xfId="26989"/>
    <cellStyle name="Note 2 2 3 3 3 4 5" xfId="9178"/>
    <cellStyle name="Note 2 2 3 3 3 5" xfId="12588"/>
    <cellStyle name="Note 2 2 3 3 3 5 2" xfId="16479"/>
    <cellStyle name="Note 2 2 3 3 3 5 2 2" xfId="34502"/>
    <cellStyle name="Note 2 2 3 3 3 5 3" xfId="22140"/>
    <cellStyle name="Note 2 2 3 3 3 5 3 2" xfId="40204"/>
    <cellStyle name="Note 2 2 3 3 3 5 4" xfId="30600"/>
    <cellStyle name="Note 2 2 3 3 3 6" xfId="9947"/>
    <cellStyle name="Note 2 2 3 3 3 6 2" xfId="19330"/>
    <cellStyle name="Note 2 2 3 3 3 6 2 2" xfId="37353"/>
    <cellStyle name="Note 2 2 3 3 3 6 3" xfId="27757"/>
    <cellStyle name="Note 2 2 3 3 3 7" xfId="24945"/>
    <cellStyle name="Note 2 2 3 3 3 8" xfId="7169"/>
    <cellStyle name="Note 2 2 3 3 4" xfId="2804"/>
    <cellStyle name="Note 2 2 3 3 4 2" xfId="3914"/>
    <cellStyle name="Note 2 2 3 3 4 2 2" xfId="13458"/>
    <cellStyle name="Note 2 2 3 3 4 2 2 2" xfId="17349"/>
    <cellStyle name="Note 2 2 3 3 4 2 2 2 2" xfId="35372"/>
    <cellStyle name="Note 2 2 3 3 4 2 2 3" xfId="23010"/>
    <cellStyle name="Note 2 2 3 3 4 2 2 3 2" xfId="41074"/>
    <cellStyle name="Note 2 2 3 3 4 2 2 4" xfId="31470"/>
    <cellStyle name="Note 2 2 3 3 4 2 3" xfId="10709"/>
    <cellStyle name="Note 2 2 3 3 4 2 3 2" xfId="20200"/>
    <cellStyle name="Note 2 2 3 3 4 2 3 2 2" xfId="38223"/>
    <cellStyle name="Note 2 2 3 3 4 2 3 3" xfId="28627"/>
    <cellStyle name="Note 2 2 3 3 4 2 4" xfId="25810"/>
    <cellStyle name="Note 2 2 3 3 4 2 5" xfId="8024"/>
    <cellStyle name="Note 2 2 3 3 4 2 6" xfId="5628"/>
    <cellStyle name="Note 2 2 3 3 4 3" xfId="4949"/>
    <cellStyle name="Note 2 2 3 3 4 3 2" xfId="14097"/>
    <cellStyle name="Note 2 2 3 3 4 3 2 2" xfId="17988"/>
    <cellStyle name="Note 2 2 3 3 4 3 2 2 2" xfId="36011"/>
    <cellStyle name="Note 2 2 3 3 4 3 2 3" xfId="23649"/>
    <cellStyle name="Note 2 2 3 3 4 3 2 3 2" xfId="41713"/>
    <cellStyle name="Note 2 2 3 3 4 3 2 4" xfId="32109"/>
    <cellStyle name="Note 2 2 3 3 4 3 3" xfId="11333"/>
    <cellStyle name="Note 2 2 3 3 4 3 3 2" xfId="20839"/>
    <cellStyle name="Note 2 2 3 3 4 3 3 2 2" xfId="38862"/>
    <cellStyle name="Note 2 2 3 3 4 3 3 3" xfId="29266"/>
    <cellStyle name="Note 2 2 3 3 4 3 4" xfId="26449"/>
    <cellStyle name="Note 2 2 3 3 4 3 5" xfId="8663"/>
    <cellStyle name="Note 2 2 3 3 4 4" xfId="6435"/>
    <cellStyle name="Note 2 2 3 3 4 4 2" xfId="14708"/>
    <cellStyle name="Note 2 2 3 3 4 4 2 2" xfId="18599"/>
    <cellStyle name="Note 2 2 3 3 4 4 2 2 2" xfId="36622"/>
    <cellStyle name="Note 2 2 3 3 4 4 2 3" xfId="24260"/>
    <cellStyle name="Note 2 2 3 3 4 4 2 3 2" xfId="42324"/>
    <cellStyle name="Note 2 2 3 3 4 4 2 4" xfId="32720"/>
    <cellStyle name="Note 2 2 3 3 4 4 3" xfId="11944"/>
    <cellStyle name="Note 2 2 3 3 4 4 3 2" xfId="21450"/>
    <cellStyle name="Note 2 2 3 3 4 4 3 2 2" xfId="39473"/>
    <cellStyle name="Note 2 2 3 3 4 4 3 3" xfId="29877"/>
    <cellStyle name="Note 2 2 3 3 4 4 4" xfId="27060"/>
    <cellStyle name="Note 2 2 3 3 4 4 5" xfId="9244"/>
    <cellStyle name="Note 2 2 3 3 4 5" xfId="12659"/>
    <cellStyle name="Note 2 2 3 3 4 5 2" xfId="16550"/>
    <cellStyle name="Note 2 2 3 3 4 5 2 2" xfId="34573"/>
    <cellStyle name="Note 2 2 3 3 4 5 3" xfId="22211"/>
    <cellStyle name="Note 2 2 3 3 4 5 3 2" xfId="40275"/>
    <cellStyle name="Note 2 2 3 3 4 5 4" xfId="30671"/>
    <cellStyle name="Note 2 2 3 3 4 6" xfId="10018"/>
    <cellStyle name="Note 2 2 3 3 4 6 2" xfId="19401"/>
    <cellStyle name="Note 2 2 3 3 4 6 2 2" xfId="37424"/>
    <cellStyle name="Note 2 2 3 3 4 6 3" xfId="27828"/>
    <cellStyle name="Note 2 2 3 3 4 7" xfId="25016"/>
    <cellStyle name="Note 2 2 3 3 4 8" xfId="7235"/>
    <cellStyle name="Note 2 2 3 3 5" xfId="2956"/>
    <cellStyle name="Note 2 2 3 3 5 2" xfId="5677"/>
    <cellStyle name="Note 2 2 3 3 5 2 2" xfId="13508"/>
    <cellStyle name="Note 2 2 3 3 5 2 2 2" xfId="17399"/>
    <cellStyle name="Note 2 2 3 3 5 2 2 2 2" xfId="35422"/>
    <cellStyle name="Note 2 2 3 3 5 2 2 3" xfId="23060"/>
    <cellStyle name="Note 2 2 3 3 5 2 2 3 2" xfId="41124"/>
    <cellStyle name="Note 2 2 3 3 5 2 2 4" xfId="31520"/>
    <cellStyle name="Note 2 2 3 3 5 2 3" xfId="10759"/>
    <cellStyle name="Note 2 2 3 3 5 2 3 2" xfId="20250"/>
    <cellStyle name="Note 2 2 3 3 5 2 3 2 2" xfId="38273"/>
    <cellStyle name="Note 2 2 3 3 5 2 3 3" xfId="28677"/>
    <cellStyle name="Note 2 2 3 3 5 2 4" xfId="25860"/>
    <cellStyle name="Note 2 2 3 3 5 2 5" xfId="8074"/>
    <cellStyle name="Note 2 2 3 3 5 3" xfId="6124"/>
    <cellStyle name="Note 2 2 3 3 5 3 2" xfId="14147"/>
    <cellStyle name="Note 2 2 3 3 5 3 2 2" xfId="18038"/>
    <cellStyle name="Note 2 2 3 3 5 3 2 2 2" xfId="36061"/>
    <cellStyle name="Note 2 2 3 3 5 3 2 3" xfId="23699"/>
    <cellStyle name="Note 2 2 3 3 5 3 2 3 2" xfId="41763"/>
    <cellStyle name="Note 2 2 3 3 5 3 2 4" xfId="32159"/>
    <cellStyle name="Note 2 2 3 3 5 3 3" xfId="11383"/>
    <cellStyle name="Note 2 2 3 3 5 3 3 2" xfId="20889"/>
    <cellStyle name="Note 2 2 3 3 5 3 3 2 2" xfId="38912"/>
    <cellStyle name="Note 2 2 3 3 5 3 3 3" xfId="29316"/>
    <cellStyle name="Note 2 2 3 3 5 3 4" xfId="26499"/>
    <cellStyle name="Note 2 2 3 3 5 3 5" xfId="8713"/>
    <cellStyle name="Note 2 2 3 3 5 4" xfId="6479"/>
    <cellStyle name="Note 2 2 3 3 5 4 2" xfId="14758"/>
    <cellStyle name="Note 2 2 3 3 5 4 2 2" xfId="18649"/>
    <cellStyle name="Note 2 2 3 3 5 4 2 2 2" xfId="36672"/>
    <cellStyle name="Note 2 2 3 3 5 4 2 3" xfId="24310"/>
    <cellStyle name="Note 2 2 3 3 5 4 2 3 2" xfId="42374"/>
    <cellStyle name="Note 2 2 3 3 5 4 2 4" xfId="32770"/>
    <cellStyle name="Note 2 2 3 3 5 4 3" xfId="11994"/>
    <cellStyle name="Note 2 2 3 3 5 4 3 2" xfId="21500"/>
    <cellStyle name="Note 2 2 3 3 5 4 3 2 2" xfId="39523"/>
    <cellStyle name="Note 2 2 3 3 5 4 3 3" xfId="29927"/>
    <cellStyle name="Note 2 2 3 3 5 4 4" xfId="27110"/>
    <cellStyle name="Note 2 2 3 3 5 4 5" xfId="9290"/>
    <cellStyle name="Note 2 2 3 3 5 5" xfId="12709"/>
    <cellStyle name="Note 2 2 3 3 5 5 2" xfId="16600"/>
    <cellStyle name="Note 2 2 3 3 5 5 2 2" xfId="34623"/>
    <cellStyle name="Note 2 2 3 3 5 5 3" xfId="22261"/>
    <cellStyle name="Note 2 2 3 3 5 5 3 2" xfId="40325"/>
    <cellStyle name="Note 2 2 3 3 5 5 4" xfId="30721"/>
    <cellStyle name="Note 2 2 3 3 5 6" xfId="10068"/>
    <cellStyle name="Note 2 2 3 3 5 6 2" xfId="19451"/>
    <cellStyle name="Note 2 2 3 3 5 6 2 2" xfId="37474"/>
    <cellStyle name="Note 2 2 3 3 5 6 3" xfId="27878"/>
    <cellStyle name="Note 2 2 3 3 5 7" xfId="25066"/>
    <cellStyle name="Note 2 2 3 3 5 8" xfId="7281"/>
    <cellStyle name="Note 2 2 3 3 5 9" xfId="5069"/>
    <cellStyle name="Note 2 2 3 3 6" xfId="3996"/>
    <cellStyle name="Note 2 2 3 3 6 2" xfId="5722"/>
    <cellStyle name="Note 2 2 3 3 6 2 2" xfId="13558"/>
    <cellStyle name="Note 2 2 3 3 6 2 2 2" xfId="17449"/>
    <cellStyle name="Note 2 2 3 3 6 2 2 2 2" xfId="35472"/>
    <cellStyle name="Note 2 2 3 3 6 2 2 3" xfId="23110"/>
    <cellStyle name="Note 2 2 3 3 6 2 2 3 2" xfId="41174"/>
    <cellStyle name="Note 2 2 3 3 6 2 2 4" xfId="31570"/>
    <cellStyle name="Note 2 2 3 3 6 2 3" xfId="10809"/>
    <cellStyle name="Note 2 2 3 3 6 2 3 2" xfId="20300"/>
    <cellStyle name="Note 2 2 3 3 6 2 3 2 2" xfId="38323"/>
    <cellStyle name="Note 2 2 3 3 6 2 3 3" xfId="28727"/>
    <cellStyle name="Note 2 2 3 3 6 2 4" xfId="25910"/>
    <cellStyle name="Note 2 2 3 3 6 2 5" xfId="8124"/>
    <cellStyle name="Note 2 2 3 3 6 3" xfId="6166"/>
    <cellStyle name="Note 2 2 3 3 6 3 2" xfId="14197"/>
    <cellStyle name="Note 2 2 3 3 6 3 2 2" xfId="18088"/>
    <cellStyle name="Note 2 2 3 3 6 3 2 2 2" xfId="36111"/>
    <cellStyle name="Note 2 2 3 3 6 3 2 3" xfId="23749"/>
    <cellStyle name="Note 2 2 3 3 6 3 2 3 2" xfId="41813"/>
    <cellStyle name="Note 2 2 3 3 6 3 2 4" xfId="32209"/>
    <cellStyle name="Note 2 2 3 3 6 3 3" xfId="11433"/>
    <cellStyle name="Note 2 2 3 3 6 3 3 2" xfId="20939"/>
    <cellStyle name="Note 2 2 3 3 6 3 3 2 2" xfId="38962"/>
    <cellStyle name="Note 2 2 3 3 6 3 3 3" xfId="29366"/>
    <cellStyle name="Note 2 2 3 3 6 3 4" xfId="26549"/>
    <cellStyle name="Note 2 2 3 3 6 3 5" xfId="8763"/>
    <cellStyle name="Note 2 2 3 3 6 4" xfId="6523"/>
    <cellStyle name="Note 2 2 3 3 6 4 2" xfId="14808"/>
    <cellStyle name="Note 2 2 3 3 6 4 2 2" xfId="18699"/>
    <cellStyle name="Note 2 2 3 3 6 4 2 2 2" xfId="36722"/>
    <cellStyle name="Note 2 2 3 3 6 4 2 3" xfId="24360"/>
    <cellStyle name="Note 2 2 3 3 6 4 2 3 2" xfId="42424"/>
    <cellStyle name="Note 2 2 3 3 6 4 2 4" xfId="32820"/>
    <cellStyle name="Note 2 2 3 3 6 4 3" xfId="12044"/>
    <cellStyle name="Note 2 2 3 3 6 4 3 2" xfId="21550"/>
    <cellStyle name="Note 2 2 3 3 6 4 3 2 2" xfId="39573"/>
    <cellStyle name="Note 2 2 3 3 6 4 3 3" xfId="29977"/>
    <cellStyle name="Note 2 2 3 3 6 4 4" xfId="27160"/>
    <cellStyle name="Note 2 2 3 3 6 4 5" xfId="9336"/>
    <cellStyle name="Note 2 2 3 3 6 5" xfId="12759"/>
    <cellStyle name="Note 2 2 3 3 6 5 2" xfId="16650"/>
    <cellStyle name="Note 2 2 3 3 6 5 2 2" xfId="34673"/>
    <cellStyle name="Note 2 2 3 3 6 5 3" xfId="22311"/>
    <cellStyle name="Note 2 2 3 3 6 5 3 2" xfId="40375"/>
    <cellStyle name="Note 2 2 3 3 6 5 4" xfId="30771"/>
    <cellStyle name="Note 2 2 3 3 6 6" xfId="10118"/>
    <cellStyle name="Note 2 2 3 3 6 6 2" xfId="19501"/>
    <cellStyle name="Note 2 2 3 3 6 6 2 2" xfId="37524"/>
    <cellStyle name="Note 2 2 3 3 6 6 3" xfId="27928"/>
    <cellStyle name="Note 2 2 3 3 6 7" xfId="25116"/>
    <cellStyle name="Note 2 2 3 3 6 8" xfId="7327"/>
    <cellStyle name="Note 2 2 3 3 7" xfId="5162"/>
    <cellStyle name="Note 2 2 3 3 7 2" xfId="12979"/>
    <cellStyle name="Note 2 2 3 3 7 2 2" xfId="16870"/>
    <cellStyle name="Note 2 2 3 3 7 2 2 2" xfId="34893"/>
    <cellStyle name="Note 2 2 3 3 7 2 3" xfId="22531"/>
    <cellStyle name="Note 2 2 3 3 7 2 3 2" xfId="40595"/>
    <cellStyle name="Note 2 2 3 3 7 2 4" xfId="30991"/>
    <cellStyle name="Note 2 2 3 3 7 3" xfId="10237"/>
    <cellStyle name="Note 2 2 3 3 7 3 2" xfId="19721"/>
    <cellStyle name="Note 2 2 3 3 7 3 2 2" xfId="37744"/>
    <cellStyle name="Note 2 2 3 3 7 3 3" xfId="28148"/>
    <cellStyle name="Note 2 2 3 3 7 4" xfId="25331"/>
    <cellStyle name="Note 2 2 3 3 7 5" xfId="7545"/>
    <cellStyle name="Note 2 2 3 3 8" xfId="5754"/>
    <cellStyle name="Note 2 2 3 3 8 2" xfId="13622"/>
    <cellStyle name="Note 2 2 3 3 8 2 2" xfId="17513"/>
    <cellStyle name="Note 2 2 3 3 8 2 2 2" xfId="35536"/>
    <cellStyle name="Note 2 2 3 3 8 2 3" xfId="23174"/>
    <cellStyle name="Note 2 2 3 3 8 2 3 2" xfId="41238"/>
    <cellStyle name="Note 2 2 3 3 8 2 4" xfId="31634"/>
    <cellStyle name="Note 2 2 3 3 8 3" xfId="10860"/>
    <cellStyle name="Note 2 2 3 3 8 3 2" xfId="20364"/>
    <cellStyle name="Note 2 2 3 3 8 3 2 2" xfId="38387"/>
    <cellStyle name="Note 2 2 3 3 8 3 3" xfId="28791"/>
    <cellStyle name="Note 2 2 3 3 8 4" xfId="25974"/>
    <cellStyle name="Note 2 2 3 3 8 5" xfId="8188"/>
    <cellStyle name="Note 2 2 3 3 9" xfId="6206"/>
    <cellStyle name="Note 2 2 3 3 9 2" xfId="14238"/>
    <cellStyle name="Note 2 2 3 3 9 2 2" xfId="18129"/>
    <cellStyle name="Note 2 2 3 3 9 2 2 2" xfId="36152"/>
    <cellStyle name="Note 2 2 3 3 9 2 3" xfId="23790"/>
    <cellStyle name="Note 2 2 3 3 9 2 3 2" xfId="41854"/>
    <cellStyle name="Note 2 2 3 3 9 2 4" xfId="32250"/>
    <cellStyle name="Note 2 2 3 3 9 3" xfId="11474"/>
    <cellStyle name="Note 2 2 3 3 9 3 2" xfId="20980"/>
    <cellStyle name="Note 2 2 3 3 9 3 2 2" xfId="39003"/>
    <cellStyle name="Note 2 2 3 3 9 3 3" xfId="29407"/>
    <cellStyle name="Note 2 2 3 3 9 4" xfId="26590"/>
    <cellStyle name="Note 2 2 3 3 9 5" xfId="8804"/>
    <cellStyle name="Note 2 2 3 4" xfId="1307"/>
    <cellStyle name="Note 2 2 3 4 2" xfId="1767"/>
    <cellStyle name="Note 2 2 3 4 2 2" xfId="13010"/>
    <cellStyle name="Note 2 2 3 4 2 2 2" xfId="16901"/>
    <cellStyle name="Note 2 2 3 4 2 2 2 2" xfId="34924"/>
    <cellStyle name="Note 2 2 3 4 2 2 3" xfId="22562"/>
    <cellStyle name="Note 2 2 3 4 2 2 3 2" xfId="40626"/>
    <cellStyle name="Note 2 2 3 4 2 2 4" xfId="31022"/>
    <cellStyle name="Note 2 2 3 4 2 3" xfId="10261"/>
    <cellStyle name="Note 2 2 3 4 2 3 2" xfId="19752"/>
    <cellStyle name="Note 2 2 3 4 2 3 2 2" xfId="37775"/>
    <cellStyle name="Note 2 2 3 4 2 3 3" xfId="28179"/>
    <cellStyle name="Note 2 2 3 4 2 4" xfId="25362"/>
    <cellStyle name="Note 2 2 3 4 2 5" xfId="7576"/>
    <cellStyle name="Note 2 2 3 4 2 6" xfId="5182"/>
    <cellStyle name="Note 2 2 3 4 3" xfId="3621"/>
    <cellStyle name="Note 2 2 3 4 3 2" xfId="13649"/>
    <cellStyle name="Note 2 2 3 4 3 2 2" xfId="17540"/>
    <cellStyle name="Note 2 2 3 4 3 2 2 2" xfId="35563"/>
    <cellStyle name="Note 2 2 3 4 3 2 3" xfId="23201"/>
    <cellStyle name="Note 2 2 3 4 3 2 3 2" xfId="41265"/>
    <cellStyle name="Note 2 2 3 4 3 2 4" xfId="31661"/>
    <cellStyle name="Note 2 2 3 4 3 3" xfId="10885"/>
    <cellStyle name="Note 2 2 3 4 3 3 2" xfId="20391"/>
    <cellStyle name="Note 2 2 3 4 3 3 2 2" xfId="38414"/>
    <cellStyle name="Note 2 2 3 4 3 3 3" xfId="28818"/>
    <cellStyle name="Note 2 2 3 4 3 4" xfId="26001"/>
    <cellStyle name="Note 2 2 3 4 3 5" xfId="8215"/>
    <cellStyle name="Note 2 2 3 4 3 6" xfId="5775"/>
    <cellStyle name="Note 2 2 3 4 4" xfId="4659"/>
    <cellStyle name="Note 2 2 3 4 4 2" xfId="14260"/>
    <cellStyle name="Note 2 2 3 4 4 2 2" xfId="18151"/>
    <cellStyle name="Note 2 2 3 4 4 2 2 2" xfId="36174"/>
    <cellStyle name="Note 2 2 3 4 4 2 3" xfId="23812"/>
    <cellStyle name="Note 2 2 3 4 4 2 3 2" xfId="41876"/>
    <cellStyle name="Note 2 2 3 4 4 2 4" xfId="32272"/>
    <cellStyle name="Note 2 2 3 4 4 3" xfId="11496"/>
    <cellStyle name="Note 2 2 3 4 4 3 2" xfId="21002"/>
    <cellStyle name="Note 2 2 3 4 4 3 2 2" xfId="39025"/>
    <cellStyle name="Note 2 2 3 4 4 3 3" xfId="29429"/>
    <cellStyle name="Note 2 2 3 4 4 4" xfId="26612"/>
    <cellStyle name="Note 2 2 3 4 4 5" xfId="8824"/>
    <cellStyle name="Note 2 2 3 4 5" xfId="12251"/>
    <cellStyle name="Note 2 2 3 4 5 2" xfId="16102"/>
    <cellStyle name="Note 2 2 3 4 5 2 2" xfId="34125"/>
    <cellStyle name="Note 2 2 3 4 5 3" xfId="21763"/>
    <cellStyle name="Note 2 2 3 4 5 3 2" xfId="39827"/>
    <cellStyle name="Note 2 2 3 4 5 4" xfId="30223"/>
    <cellStyle name="Note 2 2 3 4 6" xfId="9570"/>
    <cellStyle name="Note 2 2 3 4 6 2" xfId="18953"/>
    <cellStyle name="Note 2 2 3 4 6 2 2" xfId="36976"/>
    <cellStyle name="Note 2 2 3 4 6 3" xfId="27380"/>
    <cellStyle name="Note 2 2 3 4 7" xfId="24568"/>
    <cellStyle name="Note 2 2 3 4 8" xfId="6815"/>
    <cellStyle name="Note 2 2 3 5" xfId="1205"/>
    <cellStyle name="Note 2 2 3 5 2" xfId="1138"/>
    <cellStyle name="Note 2 2 3 5 2 2" xfId="16764"/>
    <cellStyle name="Note 2 2 3 5 2 2 2" xfId="34787"/>
    <cellStyle name="Note 2 2 3 5 2 3" xfId="22425"/>
    <cellStyle name="Note 2 2 3 5 2 3 2" xfId="40489"/>
    <cellStyle name="Note 2 2 3 5 2 4" xfId="30885"/>
    <cellStyle name="Note 2 2 3 5 2 5" xfId="12873"/>
    <cellStyle name="Note 2 2 3 5 3" xfId="10177"/>
    <cellStyle name="Note 2 2 3 5 3 2" xfId="19615"/>
    <cellStyle name="Note 2 2 3 5 3 2 2" xfId="37638"/>
    <cellStyle name="Note 2 2 3 5 3 3" xfId="28042"/>
    <cellStyle name="Note 2 2 3 5 4" xfId="25225"/>
    <cellStyle name="Note 2 2 3 5 5" xfId="7439"/>
    <cellStyle name="Note 2 2 3 5 6" xfId="5121"/>
    <cellStyle name="Note 2 2 3 6" xfId="1338"/>
    <cellStyle name="Note 2 2 3 6 2" xfId="1102"/>
    <cellStyle name="Note 2 2 3 6 2 2" xfId="34003"/>
    <cellStyle name="Note 2 2 3 6 2 3" xfId="15980"/>
    <cellStyle name="Note 2 2 3 6 3" xfId="21682"/>
    <cellStyle name="Note 2 2 3 6 3 2" xfId="39705"/>
    <cellStyle name="Note 2 2 3 6 4" xfId="30102"/>
    <cellStyle name="Note 2 2 3 6 5" xfId="12171"/>
    <cellStyle name="Note 2 2 3 7" xfId="1291"/>
    <cellStyle name="Note 2 2 3 7 2" xfId="1126"/>
    <cellStyle name="Note 2 2 3 7 2 2" xfId="36854"/>
    <cellStyle name="Note 2 2 3 7 2 3" xfId="18831"/>
    <cellStyle name="Note 2 2 3 7 3" xfId="27298"/>
    <cellStyle name="Note 2 2 3 7 4" xfId="9489"/>
    <cellStyle name="Note 2 2 3 8" xfId="949"/>
    <cellStyle name="Note 2 2 3 8 2" xfId="1851"/>
    <cellStyle name="Note 2 2 3 8 3" xfId="24487"/>
    <cellStyle name="Note 2 2 3 9" xfId="814"/>
    <cellStyle name="Note 2 2 3 9 2" xfId="2017"/>
    <cellStyle name="Note 2 2 3 9 3" xfId="6700"/>
    <cellStyle name="Note 2 2 4" xfId="1686"/>
    <cellStyle name="Note 2 2 4 10" xfId="2472"/>
    <cellStyle name="Note 2 2 4 10 2" xfId="3552"/>
    <cellStyle name="Note 2 2 4 10 2 2" xfId="34034"/>
    <cellStyle name="Note 2 2 4 10 2 3" xfId="16011"/>
    <cellStyle name="Note 2 2 4 10 3" xfId="4591"/>
    <cellStyle name="Note 2 2 4 10 3 2" xfId="39736"/>
    <cellStyle name="Note 2 2 4 10 4" xfId="30132"/>
    <cellStyle name="Note 2 2 4 11" xfId="2640"/>
    <cellStyle name="Note 2 2 4 11 2" xfId="3652"/>
    <cellStyle name="Note 2 2 4 11 2 2" xfId="36885"/>
    <cellStyle name="Note 2 2 4 11 2 3" xfId="18862"/>
    <cellStyle name="Note 2 2 4 11 3" xfId="4690"/>
    <cellStyle name="Note 2 2 4 12" xfId="2735"/>
    <cellStyle name="Note 2 2 4 12 2" xfId="3744"/>
    <cellStyle name="Note 2 2 4 12 3" xfId="4782"/>
    <cellStyle name="Note 2 2 4 13" xfId="3842"/>
    <cellStyle name="Note 2 2 4 13 2" xfId="4879"/>
    <cellStyle name="Note 2 2 4 13 3" xfId="6730"/>
    <cellStyle name="Note 2 2 4 14" xfId="2989"/>
    <cellStyle name="Note 2 2 4 14 2" xfId="4028"/>
    <cellStyle name="Note 2 2 4 15" xfId="2884"/>
    <cellStyle name="Note 2 2 4 16" xfId="3927"/>
    <cellStyle name="Note 2 2 4 2" xfId="1954"/>
    <cellStyle name="Note 2 2 4 2 2" xfId="765"/>
    <cellStyle name="Note 2 2 4 2 2 2" xfId="13248"/>
    <cellStyle name="Note 2 2 4 2 2 2 2" xfId="17139"/>
    <cellStyle name="Note 2 2 4 2 2 2 2 2" xfId="35162"/>
    <cellStyle name="Note 2 2 4 2 2 2 3" xfId="22800"/>
    <cellStyle name="Note 2 2 4 2 2 2 3 2" xfId="40864"/>
    <cellStyle name="Note 2 2 4 2 2 2 4" xfId="31260"/>
    <cellStyle name="Note 2 2 4 2 2 3" xfId="10499"/>
    <cellStyle name="Note 2 2 4 2 2 3 2" xfId="19990"/>
    <cellStyle name="Note 2 2 4 2 2 3 2 2" xfId="38013"/>
    <cellStyle name="Note 2 2 4 2 2 3 3" xfId="28417"/>
    <cellStyle name="Note 2 2 4 2 2 4" xfId="25600"/>
    <cellStyle name="Note 2 2 4 2 2 5" xfId="7814"/>
    <cellStyle name="Note 2 2 4 2 2 6" xfId="5419"/>
    <cellStyle name="Note 2 2 4 2 3" xfId="2063"/>
    <cellStyle name="Note 2 2 4 2 3 2" xfId="13887"/>
    <cellStyle name="Note 2 2 4 2 3 2 2" xfId="17778"/>
    <cellStyle name="Note 2 2 4 2 3 2 2 2" xfId="35801"/>
    <cellStyle name="Note 2 2 4 2 3 2 3" xfId="23439"/>
    <cellStyle name="Note 2 2 4 2 3 2 3 2" xfId="41503"/>
    <cellStyle name="Note 2 2 4 2 3 2 4" xfId="31899"/>
    <cellStyle name="Note 2 2 4 2 3 3" xfId="11123"/>
    <cellStyle name="Note 2 2 4 2 3 3 2" xfId="20629"/>
    <cellStyle name="Note 2 2 4 2 3 3 2 2" xfId="38652"/>
    <cellStyle name="Note 2 2 4 2 3 3 3" xfId="29056"/>
    <cellStyle name="Note 2 2 4 2 3 4" xfId="26239"/>
    <cellStyle name="Note 2 2 4 2 3 5" xfId="8453"/>
    <cellStyle name="Note 2 2 4 2 3 6" xfId="5997"/>
    <cellStyle name="Note 2 2 4 2 4" xfId="3083"/>
    <cellStyle name="Note 2 2 4 2 4 2" xfId="14498"/>
    <cellStyle name="Note 2 2 4 2 4 2 2" xfId="18389"/>
    <cellStyle name="Note 2 2 4 2 4 2 2 2" xfId="36412"/>
    <cellStyle name="Note 2 2 4 2 4 2 3" xfId="24050"/>
    <cellStyle name="Note 2 2 4 2 4 2 3 2" xfId="42114"/>
    <cellStyle name="Note 2 2 4 2 4 2 4" xfId="32510"/>
    <cellStyle name="Note 2 2 4 2 4 3" xfId="11734"/>
    <cellStyle name="Note 2 2 4 2 4 3 2" xfId="21240"/>
    <cellStyle name="Note 2 2 4 2 4 3 2 2" xfId="39263"/>
    <cellStyle name="Note 2 2 4 2 4 3 3" xfId="29667"/>
    <cellStyle name="Note 2 2 4 2 4 4" xfId="26850"/>
    <cellStyle name="Note 2 2 4 2 4 5" xfId="9048"/>
    <cellStyle name="Note 2 2 4 2 4 6" xfId="6266"/>
    <cellStyle name="Note 2 2 4 2 5" xfId="4122"/>
    <cellStyle name="Note 2 2 4 2 5 2" xfId="16340"/>
    <cellStyle name="Note 2 2 4 2 5 2 2" xfId="34363"/>
    <cellStyle name="Note 2 2 4 2 5 3" xfId="22001"/>
    <cellStyle name="Note 2 2 4 2 5 3 2" xfId="40065"/>
    <cellStyle name="Note 2 2 4 2 5 4" xfId="30461"/>
    <cellStyle name="Note 2 2 4 2 6" xfId="9808"/>
    <cellStyle name="Note 2 2 4 2 6 2" xfId="19191"/>
    <cellStyle name="Note 2 2 4 2 6 2 2" xfId="37214"/>
    <cellStyle name="Note 2 2 4 2 6 3" xfId="27618"/>
    <cellStyle name="Note 2 2 4 2 7" xfId="24806"/>
    <cellStyle name="Note 2 2 4 2 8" xfId="7039"/>
    <cellStyle name="Note 2 2 4 3" xfId="713"/>
    <cellStyle name="Note 2 2 4 3 2" xfId="2115"/>
    <cellStyle name="Note 2 2 4 3 2 2" xfId="13015"/>
    <cellStyle name="Note 2 2 4 3 2 2 2" xfId="16906"/>
    <cellStyle name="Note 2 2 4 3 2 2 2 2" xfId="34929"/>
    <cellStyle name="Note 2 2 4 3 2 2 3" xfId="22567"/>
    <cellStyle name="Note 2 2 4 3 2 2 3 2" xfId="40631"/>
    <cellStyle name="Note 2 2 4 3 2 2 4" xfId="31027"/>
    <cellStyle name="Note 2 2 4 3 2 3" xfId="10266"/>
    <cellStyle name="Note 2 2 4 3 2 3 2" xfId="19757"/>
    <cellStyle name="Note 2 2 4 3 2 3 2 2" xfId="37780"/>
    <cellStyle name="Note 2 2 4 3 2 3 3" xfId="28184"/>
    <cellStyle name="Note 2 2 4 3 2 4" xfId="25367"/>
    <cellStyle name="Note 2 2 4 3 2 5" xfId="7581"/>
    <cellStyle name="Note 2 2 4 3 2 6" xfId="5187"/>
    <cellStyle name="Note 2 2 4 3 3" xfId="3133"/>
    <cellStyle name="Note 2 2 4 3 3 2" xfId="13654"/>
    <cellStyle name="Note 2 2 4 3 3 2 2" xfId="17545"/>
    <cellStyle name="Note 2 2 4 3 3 2 2 2" xfId="35568"/>
    <cellStyle name="Note 2 2 4 3 3 2 3" xfId="23206"/>
    <cellStyle name="Note 2 2 4 3 3 2 3 2" xfId="41270"/>
    <cellStyle name="Note 2 2 4 3 3 2 4" xfId="31666"/>
    <cellStyle name="Note 2 2 4 3 3 3" xfId="10890"/>
    <cellStyle name="Note 2 2 4 3 3 3 2" xfId="20396"/>
    <cellStyle name="Note 2 2 4 3 3 3 2 2" xfId="38419"/>
    <cellStyle name="Note 2 2 4 3 3 3 3" xfId="28823"/>
    <cellStyle name="Note 2 2 4 3 3 4" xfId="26006"/>
    <cellStyle name="Note 2 2 4 3 3 5" xfId="8220"/>
    <cellStyle name="Note 2 2 4 3 3 6" xfId="5779"/>
    <cellStyle name="Note 2 2 4 3 4" xfId="4172"/>
    <cellStyle name="Note 2 2 4 3 4 2" xfId="14265"/>
    <cellStyle name="Note 2 2 4 3 4 2 2" xfId="18156"/>
    <cellStyle name="Note 2 2 4 3 4 2 2 2" xfId="36179"/>
    <cellStyle name="Note 2 2 4 3 4 2 3" xfId="23817"/>
    <cellStyle name="Note 2 2 4 3 4 2 3 2" xfId="41881"/>
    <cellStyle name="Note 2 2 4 3 4 2 4" xfId="32277"/>
    <cellStyle name="Note 2 2 4 3 4 3" xfId="11501"/>
    <cellStyle name="Note 2 2 4 3 4 3 2" xfId="21007"/>
    <cellStyle name="Note 2 2 4 3 4 3 2 2" xfId="39030"/>
    <cellStyle name="Note 2 2 4 3 4 3 3" xfId="29434"/>
    <cellStyle name="Note 2 2 4 3 4 4" xfId="26617"/>
    <cellStyle name="Note 2 2 4 3 4 5" xfId="8829"/>
    <cellStyle name="Note 2 2 4 3 5" xfId="12256"/>
    <cellStyle name="Note 2 2 4 3 5 2" xfId="16107"/>
    <cellStyle name="Note 2 2 4 3 5 2 2" xfId="34130"/>
    <cellStyle name="Note 2 2 4 3 5 3" xfId="21768"/>
    <cellStyle name="Note 2 2 4 3 5 3 2" xfId="39832"/>
    <cellStyle name="Note 2 2 4 3 5 4" xfId="30228"/>
    <cellStyle name="Note 2 2 4 3 6" xfId="9575"/>
    <cellStyle name="Note 2 2 4 3 6 2" xfId="18958"/>
    <cellStyle name="Note 2 2 4 3 6 2 2" xfId="36981"/>
    <cellStyle name="Note 2 2 4 3 6 3" xfId="27385"/>
    <cellStyle name="Note 2 2 4 3 7" xfId="24573"/>
    <cellStyle name="Note 2 2 4 3 8" xfId="6820"/>
    <cellStyle name="Note 2 2 4 4" xfId="252"/>
    <cellStyle name="Note 2 2 4 4 2" xfId="2183"/>
    <cellStyle name="Note 2 2 4 4 2 2" xfId="13338"/>
    <cellStyle name="Note 2 2 4 4 2 2 2" xfId="17229"/>
    <cellStyle name="Note 2 2 4 4 2 2 2 2" xfId="35252"/>
    <cellStyle name="Note 2 2 4 4 2 2 3" xfId="22890"/>
    <cellStyle name="Note 2 2 4 4 2 2 3 2" xfId="40954"/>
    <cellStyle name="Note 2 2 4 4 2 2 4" xfId="31350"/>
    <cellStyle name="Note 2 2 4 4 2 3" xfId="10589"/>
    <cellStyle name="Note 2 2 4 4 2 3 2" xfId="20080"/>
    <cellStyle name="Note 2 2 4 4 2 3 2 2" xfId="38103"/>
    <cellStyle name="Note 2 2 4 4 2 3 3" xfId="28507"/>
    <cellStyle name="Note 2 2 4 4 2 4" xfId="25690"/>
    <cellStyle name="Note 2 2 4 4 2 5" xfId="7904"/>
    <cellStyle name="Note 2 2 4 4 2 6" xfId="5509"/>
    <cellStyle name="Note 2 2 4 4 3" xfId="3184"/>
    <cellStyle name="Note 2 2 4 4 3 2" xfId="13977"/>
    <cellStyle name="Note 2 2 4 4 3 2 2" xfId="17868"/>
    <cellStyle name="Note 2 2 4 4 3 2 2 2" xfId="35891"/>
    <cellStyle name="Note 2 2 4 4 3 2 3" xfId="23529"/>
    <cellStyle name="Note 2 2 4 4 3 2 3 2" xfId="41593"/>
    <cellStyle name="Note 2 2 4 4 3 2 4" xfId="31989"/>
    <cellStyle name="Note 2 2 4 4 3 3" xfId="11213"/>
    <cellStyle name="Note 2 2 4 4 3 3 2" xfId="20719"/>
    <cellStyle name="Note 2 2 4 4 3 3 2 2" xfId="38742"/>
    <cellStyle name="Note 2 2 4 4 3 3 3" xfId="29146"/>
    <cellStyle name="Note 2 2 4 4 3 4" xfId="26329"/>
    <cellStyle name="Note 2 2 4 4 3 5" xfId="8543"/>
    <cellStyle name="Note 2 2 4 4 3 6" xfId="6044"/>
    <cellStyle name="Note 2 2 4 4 4" xfId="4223"/>
    <cellStyle name="Note 2 2 4 4 4 2" xfId="14588"/>
    <cellStyle name="Note 2 2 4 4 4 2 2" xfId="18479"/>
    <cellStyle name="Note 2 2 4 4 4 2 2 2" xfId="36502"/>
    <cellStyle name="Note 2 2 4 4 4 2 3" xfId="24140"/>
    <cellStyle name="Note 2 2 4 4 4 2 3 2" xfId="42204"/>
    <cellStyle name="Note 2 2 4 4 4 2 4" xfId="32600"/>
    <cellStyle name="Note 2 2 4 4 4 3" xfId="11824"/>
    <cellStyle name="Note 2 2 4 4 4 3 2" xfId="21330"/>
    <cellStyle name="Note 2 2 4 4 4 3 2 2" xfId="39353"/>
    <cellStyle name="Note 2 2 4 4 4 3 3" xfId="29757"/>
    <cellStyle name="Note 2 2 4 4 4 4" xfId="26940"/>
    <cellStyle name="Note 2 2 4 4 4 5" xfId="9133"/>
    <cellStyle name="Note 2 2 4 4 5" xfId="12539"/>
    <cellStyle name="Note 2 2 4 4 5 2" xfId="16430"/>
    <cellStyle name="Note 2 2 4 4 5 2 2" xfId="34453"/>
    <cellStyle name="Note 2 2 4 4 5 3" xfId="22091"/>
    <cellStyle name="Note 2 2 4 4 5 3 2" xfId="40155"/>
    <cellStyle name="Note 2 2 4 4 5 4" xfId="30551"/>
    <cellStyle name="Note 2 2 4 4 6" xfId="9898"/>
    <cellStyle name="Note 2 2 4 4 6 2" xfId="19281"/>
    <cellStyle name="Note 2 2 4 4 6 2 2" xfId="37304"/>
    <cellStyle name="Note 2 2 4 4 6 3" xfId="27708"/>
    <cellStyle name="Note 2 2 4 4 7" xfId="24896"/>
    <cellStyle name="Note 2 2 4 4 8" xfId="7124"/>
    <cellStyle name="Note 2 2 4 5" xfId="200"/>
    <cellStyle name="Note 2 2 4 5 2" xfId="2234"/>
    <cellStyle name="Note 2 2 4 5 2 2" xfId="13470"/>
    <cellStyle name="Note 2 2 4 5 2 2 2" xfId="17361"/>
    <cellStyle name="Note 2 2 4 5 2 2 2 2" xfId="35384"/>
    <cellStyle name="Note 2 2 4 5 2 2 3" xfId="23022"/>
    <cellStyle name="Note 2 2 4 5 2 2 3 2" xfId="41086"/>
    <cellStyle name="Note 2 2 4 5 2 2 4" xfId="31482"/>
    <cellStyle name="Note 2 2 4 5 2 3" xfId="10721"/>
    <cellStyle name="Note 2 2 4 5 2 3 2" xfId="20212"/>
    <cellStyle name="Note 2 2 4 5 2 3 2 2" xfId="38235"/>
    <cellStyle name="Note 2 2 4 5 2 3 3" xfId="28639"/>
    <cellStyle name="Note 2 2 4 5 2 4" xfId="25822"/>
    <cellStyle name="Note 2 2 4 5 2 5" xfId="8036"/>
    <cellStyle name="Note 2 2 4 5 2 6" xfId="5639"/>
    <cellStyle name="Note 2 2 4 5 3" xfId="3236"/>
    <cellStyle name="Note 2 2 4 5 3 2" xfId="14109"/>
    <cellStyle name="Note 2 2 4 5 3 2 2" xfId="18000"/>
    <cellStyle name="Note 2 2 4 5 3 2 2 2" xfId="36023"/>
    <cellStyle name="Note 2 2 4 5 3 2 3" xfId="23661"/>
    <cellStyle name="Note 2 2 4 5 3 2 3 2" xfId="41725"/>
    <cellStyle name="Note 2 2 4 5 3 2 4" xfId="32121"/>
    <cellStyle name="Note 2 2 4 5 3 3" xfId="11345"/>
    <cellStyle name="Note 2 2 4 5 3 3 2" xfId="20851"/>
    <cellStyle name="Note 2 2 4 5 3 3 2 2" xfId="38874"/>
    <cellStyle name="Note 2 2 4 5 3 3 3" xfId="29278"/>
    <cellStyle name="Note 2 2 4 5 3 4" xfId="26461"/>
    <cellStyle name="Note 2 2 4 5 3 5" xfId="8675"/>
    <cellStyle name="Note 2 2 4 5 3 6" xfId="6098"/>
    <cellStyle name="Note 2 2 4 5 4" xfId="4275"/>
    <cellStyle name="Note 2 2 4 5 4 2" xfId="14720"/>
    <cellStyle name="Note 2 2 4 5 4 2 2" xfId="18611"/>
    <cellStyle name="Note 2 2 4 5 4 2 2 2" xfId="36634"/>
    <cellStyle name="Note 2 2 4 5 4 2 3" xfId="24272"/>
    <cellStyle name="Note 2 2 4 5 4 2 3 2" xfId="42336"/>
    <cellStyle name="Note 2 2 4 5 4 2 4" xfId="32732"/>
    <cellStyle name="Note 2 2 4 5 4 3" xfId="11956"/>
    <cellStyle name="Note 2 2 4 5 4 3 2" xfId="21462"/>
    <cellStyle name="Note 2 2 4 5 4 3 2 2" xfId="39485"/>
    <cellStyle name="Note 2 2 4 5 4 3 3" xfId="29889"/>
    <cellStyle name="Note 2 2 4 5 4 4" xfId="27072"/>
    <cellStyle name="Note 2 2 4 5 4 5" xfId="9256"/>
    <cellStyle name="Note 2 2 4 5 5" xfId="12671"/>
    <cellStyle name="Note 2 2 4 5 5 2" xfId="16562"/>
    <cellStyle name="Note 2 2 4 5 5 2 2" xfId="34585"/>
    <cellStyle name="Note 2 2 4 5 5 3" xfId="22223"/>
    <cellStyle name="Note 2 2 4 5 5 3 2" xfId="40287"/>
    <cellStyle name="Note 2 2 4 5 5 4" xfId="30683"/>
    <cellStyle name="Note 2 2 4 5 6" xfId="10030"/>
    <cellStyle name="Note 2 2 4 5 6 2" xfId="19413"/>
    <cellStyle name="Note 2 2 4 5 6 2 2" xfId="37436"/>
    <cellStyle name="Note 2 2 4 5 6 3" xfId="27840"/>
    <cellStyle name="Note 2 2 4 5 7" xfId="25028"/>
    <cellStyle name="Note 2 2 4 5 8" xfId="7247"/>
    <cellStyle name="Note 2 2 4 6" xfId="131"/>
    <cellStyle name="Note 2 2 4 6 2" xfId="2303"/>
    <cellStyle name="Note 2 2 4 6 2 2" xfId="13124"/>
    <cellStyle name="Note 2 2 4 6 2 2 2" xfId="17015"/>
    <cellStyle name="Note 2 2 4 6 2 2 2 2" xfId="35038"/>
    <cellStyle name="Note 2 2 4 6 2 2 3" xfId="22676"/>
    <cellStyle name="Note 2 2 4 6 2 2 3 2" xfId="40740"/>
    <cellStyle name="Note 2 2 4 6 2 2 4" xfId="31136"/>
    <cellStyle name="Note 2 2 4 6 2 3" xfId="10375"/>
    <cellStyle name="Note 2 2 4 6 2 3 2" xfId="19866"/>
    <cellStyle name="Note 2 2 4 6 2 3 2 2" xfId="37889"/>
    <cellStyle name="Note 2 2 4 6 2 3 3" xfId="28293"/>
    <cellStyle name="Note 2 2 4 6 2 4" xfId="25476"/>
    <cellStyle name="Note 2 2 4 6 2 5" xfId="7690"/>
    <cellStyle name="Note 2 2 4 6 2 6" xfId="5295"/>
    <cellStyle name="Note 2 2 4 6 3" xfId="3287"/>
    <cellStyle name="Note 2 2 4 6 3 2" xfId="13763"/>
    <cellStyle name="Note 2 2 4 6 3 2 2" xfId="17654"/>
    <cellStyle name="Note 2 2 4 6 3 2 2 2" xfId="35677"/>
    <cellStyle name="Note 2 2 4 6 3 2 3" xfId="23315"/>
    <cellStyle name="Note 2 2 4 6 3 2 3 2" xfId="41379"/>
    <cellStyle name="Note 2 2 4 6 3 2 4" xfId="31775"/>
    <cellStyle name="Note 2 2 4 6 3 3" xfId="10999"/>
    <cellStyle name="Note 2 2 4 6 3 3 2" xfId="20505"/>
    <cellStyle name="Note 2 2 4 6 3 3 2 2" xfId="38528"/>
    <cellStyle name="Note 2 2 4 6 3 3 3" xfId="28932"/>
    <cellStyle name="Note 2 2 4 6 3 4" xfId="26115"/>
    <cellStyle name="Note 2 2 4 6 3 5" xfId="8329"/>
    <cellStyle name="Note 2 2 4 6 3 6" xfId="5878"/>
    <cellStyle name="Note 2 2 4 6 4" xfId="4326"/>
    <cellStyle name="Note 2 2 4 6 4 2" xfId="14374"/>
    <cellStyle name="Note 2 2 4 6 4 2 2" xfId="18265"/>
    <cellStyle name="Note 2 2 4 6 4 2 2 2" xfId="36288"/>
    <cellStyle name="Note 2 2 4 6 4 2 3" xfId="23926"/>
    <cellStyle name="Note 2 2 4 6 4 2 3 2" xfId="41990"/>
    <cellStyle name="Note 2 2 4 6 4 2 4" xfId="32386"/>
    <cellStyle name="Note 2 2 4 6 4 3" xfId="11610"/>
    <cellStyle name="Note 2 2 4 6 4 3 2" xfId="21116"/>
    <cellStyle name="Note 2 2 4 6 4 3 2 2" xfId="39139"/>
    <cellStyle name="Note 2 2 4 6 4 3 3" xfId="29543"/>
    <cellStyle name="Note 2 2 4 6 4 4" xfId="26726"/>
    <cellStyle name="Note 2 2 4 6 4 5" xfId="8931"/>
    <cellStyle name="Note 2 2 4 6 5" xfId="12365"/>
    <cellStyle name="Note 2 2 4 6 5 2" xfId="16216"/>
    <cellStyle name="Note 2 2 4 6 5 2 2" xfId="34239"/>
    <cellStyle name="Note 2 2 4 6 5 3" xfId="21877"/>
    <cellStyle name="Note 2 2 4 6 5 3 2" xfId="39941"/>
    <cellStyle name="Note 2 2 4 6 5 4" xfId="30337"/>
    <cellStyle name="Note 2 2 4 6 6" xfId="9684"/>
    <cellStyle name="Note 2 2 4 6 6 2" xfId="19067"/>
    <cellStyle name="Note 2 2 4 6 6 2 2" xfId="37090"/>
    <cellStyle name="Note 2 2 4 6 6 3" xfId="27494"/>
    <cellStyle name="Note 2 2 4 6 7" xfId="24682"/>
    <cellStyle name="Note 2 2 4 6 8" xfId="6922"/>
    <cellStyle name="Note 2 2 4 7" xfId="1191"/>
    <cellStyle name="Note 2 2 4 7 2" xfId="3364"/>
    <cellStyle name="Note 2 2 4 7 2 2" xfId="16801"/>
    <cellStyle name="Note 2 2 4 7 2 2 2" xfId="34824"/>
    <cellStyle name="Note 2 2 4 7 2 3" xfId="22462"/>
    <cellStyle name="Note 2 2 4 7 2 3 2" xfId="40526"/>
    <cellStyle name="Note 2 2 4 7 2 4" xfId="30922"/>
    <cellStyle name="Note 2 2 4 7 2 5" xfId="12910"/>
    <cellStyle name="Note 2 2 4 7 3" xfId="4403"/>
    <cellStyle name="Note 2 2 4 7 3 2" xfId="19652"/>
    <cellStyle name="Note 2 2 4 7 3 2 2" xfId="37675"/>
    <cellStyle name="Note 2 2 4 7 3 3" xfId="28079"/>
    <cellStyle name="Note 2 2 4 7 4" xfId="25262"/>
    <cellStyle name="Note 2 2 4 7 5" xfId="7476"/>
    <cellStyle name="Note 2 2 4 8" xfId="1777"/>
    <cellStyle name="Note 2 2 4 8 2" xfId="3415"/>
    <cellStyle name="Note 2 2 4 8 2 2" xfId="16738"/>
    <cellStyle name="Note 2 2 4 8 2 2 2" xfId="34761"/>
    <cellStyle name="Note 2 2 4 8 2 3" xfId="22399"/>
    <cellStyle name="Note 2 2 4 8 2 3 2" xfId="40463"/>
    <cellStyle name="Note 2 2 4 8 2 4" xfId="30859"/>
    <cellStyle name="Note 2 2 4 8 2 5" xfId="12847"/>
    <cellStyle name="Note 2 2 4 8 3" xfId="4454"/>
    <cellStyle name="Note 2 2 4 8 3 2" xfId="19589"/>
    <cellStyle name="Note 2 2 4 8 3 2 2" xfId="37612"/>
    <cellStyle name="Note 2 2 4 8 3 3" xfId="28016"/>
    <cellStyle name="Note 2 2 4 8 4" xfId="25199"/>
    <cellStyle name="Note 2 2 4 8 5" xfId="7413"/>
    <cellStyle name="Note 2 2 4 9" xfId="2379"/>
    <cellStyle name="Note 2 2 4 9 2" xfId="3482"/>
    <cellStyle name="Note 2 2 4 9 2 2" xfId="16786"/>
    <cellStyle name="Note 2 2 4 9 2 2 2" xfId="34809"/>
    <cellStyle name="Note 2 2 4 9 2 3" xfId="22447"/>
    <cellStyle name="Note 2 2 4 9 2 3 2" xfId="40511"/>
    <cellStyle name="Note 2 2 4 9 2 4" xfId="30907"/>
    <cellStyle name="Note 2 2 4 9 2 5" xfId="12895"/>
    <cellStyle name="Note 2 2 4 9 3" xfId="4521"/>
    <cellStyle name="Note 2 2 4 9 3 2" xfId="19637"/>
    <cellStyle name="Note 2 2 4 9 3 2 2" xfId="37660"/>
    <cellStyle name="Note 2 2 4 9 3 3" xfId="28064"/>
    <cellStyle name="Note 2 2 4 9 4" xfId="25247"/>
    <cellStyle name="Note 2 2 4 9 5" xfId="7461"/>
    <cellStyle name="Note 2 2 5" xfId="1200"/>
    <cellStyle name="Note 2 2 5 10" xfId="5022"/>
    <cellStyle name="Note 2 2 5 2" xfId="1775"/>
    <cellStyle name="Note 2 2 5 2 2" xfId="13148"/>
    <cellStyle name="Note 2 2 5 2 2 2" xfId="17039"/>
    <cellStyle name="Note 2 2 5 2 2 2 2" xfId="35062"/>
    <cellStyle name="Note 2 2 5 2 2 3" xfId="22700"/>
    <cellStyle name="Note 2 2 5 2 2 3 2" xfId="40764"/>
    <cellStyle name="Note 2 2 5 2 2 4" xfId="31160"/>
    <cellStyle name="Note 2 2 5 2 3" xfId="10399"/>
    <cellStyle name="Note 2 2 5 2 3 2" xfId="19890"/>
    <cellStyle name="Note 2 2 5 2 3 2 2" xfId="37913"/>
    <cellStyle name="Note 2 2 5 2 3 3" xfId="28317"/>
    <cellStyle name="Note 2 2 5 2 4" xfId="25500"/>
    <cellStyle name="Note 2 2 5 2 5" xfId="7714"/>
    <cellStyle name="Note 2 2 5 2 6" xfId="5319"/>
    <cellStyle name="Note 2 2 5 3" xfId="5901"/>
    <cellStyle name="Note 2 2 5 3 2" xfId="13787"/>
    <cellStyle name="Note 2 2 5 3 2 2" xfId="17678"/>
    <cellStyle name="Note 2 2 5 3 2 2 2" xfId="35701"/>
    <cellStyle name="Note 2 2 5 3 2 3" xfId="23339"/>
    <cellStyle name="Note 2 2 5 3 2 3 2" xfId="41403"/>
    <cellStyle name="Note 2 2 5 3 2 4" xfId="31799"/>
    <cellStyle name="Note 2 2 5 3 3" xfId="11023"/>
    <cellStyle name="Note 2 2 5 3 3 2" xfId="20529"/>
    <cellStyle name="Note 2 2 5 3 3 2 2" xfId="38552"/>
    <cellStyle name="Note 2 2 5 3 3 3" xfId="28956"/>
    <cellStyle name="Note 2 2 5 3 4" xfId="26139"/>
    <cellStyle name="Note 2 2 5 3 5" xfId="8353"/>
    <cellStyle name="Note 2 2 5 4" xfId="6243"/>
    <cellStyle name="Note 2 2 5 4 2" xfId="14398"/>
    <cellStyle name="Note 2 2 5 4 2 2" xfId="18289"/>
    <cellStyle name="Note 2 2 5 4 2 2 2" xfId="36312"/>
    <cellStyle name="Note 2 2 5 4 2 3" xfId="23950"/>
    <cellStyle name="Note 2 2 5 4 2 3 2" xfId="42014"/>
    <cellStyle name="Note 2 2 5 4 2 4" xfId="32410"/>
    <cellStyle name="Note 2 2 5 4 3" xfId="11634"/>
    <cellStyle name="Note 2 2 5 4 3 2" xfId="21140"/>
    <cellStyle name="Note 2 2 5 4 3 2 2" xfId="39163"/>
    <cellStyle name="Note 2 2 5 4 3 3" xfId="29567"/>
    <cellStyle name="Note 2 2 5 4 4" xfId="26750"/>
    <cellStyle name="Note 2 2 5 4 5" xfId="8953"/>
    <cellStyle name="Note 2 2 5 5" xfId="6619"/>
    <cellStyle name="Note 2 2 5 5 2" xfId="14861"/>
    <cellStyle name="Note 2 2 5 5 2 2" xfId="18752"/>
    <cellStyle name="Note 2 2 5 5 2 2 2" xfId="36775"/>
    <cellStyle name="Note 2 2 5 5 2 3" xfId="24413"/>
    <cellStyle name="Note 2 2 5 5 2 3 2" xfId="42477"/>
    <cellStyle name="Note 2 2 5 5 2 4" xfId="32873"/>
    <cellStyle name="Note 2 2 5 5 3" xfId="12097"/>
    <cellStyle name="Note 2 2 5 5 3 2" xfId="21603"/>
    <cellStyle name="Note 2 2 5 5 3 2 2" xfId="39626"/>
    <cellStyle name="Note 2 2 5 5 3 3" xfId="30030"/>
    <cellStyle name="Note 2 2 5 5 4" xfId="27213"/>
    <cellStyle name="Note 2 2 5 5 5" xfId="9387"/>
    <cellStyle name="Note 2 2 5 6" xfId="12389"/>
    <cellStyle name="Note 2 2 5 6 2" xfId="16240"/>
    <cellStyle name="Note 2 2 5 6 2 2" xfId="34263"/>
    <cellStyle name="Note 2 2 5 6 3" xfId="21901"/>
    <cellStyle name="Note 2 2 5 6 3 2" xfId="39965"/>
    <cellStyle name="Note 2 2 5 6 4" xfId="30361"/>
    <cellStyle name="Note 2 2 5 7" xfId="9708"/>
    <cellStyle name="Note 2 2 5 7 2" xfId="19091"/>
    <cellStyle name="Note 2 2 5 7 2 2" xfId="37114"/>
    <cellStyle name="Note 2 2 5 7 3" xfId="27518"/>
    <cellStyle name="Note 2 2 5 8" xfId="24706"/>
    <cellStyle name="Note 2 2 5 9" xfId="6944"/>
    <cellStyle name="Note 2 2 6" xfId="1041"/>
    <cellStyle name="Note 2 2 6 2" xfId="1245"/>
    <cellStyle name="Note 2 2 6 2 2" xfId="16678"/>
    <cellStyle name="Note 2 2 6 2 2 2" xfId="34701"/>
    <cellStyle name="Note 2 2 6 2 3" xfId="22339"/>
    <cellStyle name="Note 2 2 6 2 3 2" xfId="40403"/>
    <cellStyle name="Note 2 2 6 2 4" xfId="30799"/>
    <cellStyle name="Note 2 2 6 2 5" xfId="12787"/>
    <cellStyle name="Note 2 2 6 3" xfId="10145"/>
    <cellStyle name="Note 2 2 6 3 2" xfId="19529"/>
    <cellStyle name="Note 2 2 6 3 2 2" xfId="37552"/>
    <cellStyle name="Note 2 2 6 3 3" xfId="27956"/>
    <cellStyle name="Note 2 2 6 4" xfId="25141"/>
    <cellStyle name="Note 2 2 6 5" xfId="7353"/>
    <cellStyle name="Note 2 2 6 6" xfId="5104"/>
    <cellStyle name="Note 2 2 7" xfId="1017"/>
    <cellStyle name="Note 2 2 7 2" xfId="1943"/>
    <cellStyle name="Note 2 2 7 2 2" xfId="33989"/>
    <cellStyle name="Note 2 2 7 2 3" xfId="15966"/>
    <cellStyle name="Note 2 2 7 3" xfId="21668"/>
    <cellStyle name="Note 2 2 7 3 2" xfId="39691"/>
    <cellStyle name="Note 2 2 7 4" xfId="30091"/>
    <cellStyle name="Note 2 2 7 5" xfId="12160"/>
    <cellStyle name="Note 2 2 8" xfId="1021"/>
    <cellStyle name="Note 2 2 8 2" xfId="1888"/>
    <cellStyle name="Note 2 2 8 2 2" xfId="36840"/>
    <cellStyle name="Note 2 2 8 2 3" xfId="18817"/>
    <cellStyle name="Note 2 2 8 3" xfId="27279"/>
    <cellStyle name="Note 2 2 8 4" xfId="9474"/>
    <cellStyle name="Note 2 2 9" xfId="1031"/>
    <cellStyle name="Note 2 2 9 2" xfId="1948"/>
    <cellStyle name="Note 2 2 9 3" xfId="24475"/>
    <cellStyle name="Note 2 20" xfId="2835"/>
    <cellStyle name="Note 2 3" xfId="113"/>
    <cellStyle name="Note 2 3 10" xfId="850"/>
    <cellStyle name="Note 2 3 10 2" xfId="1445"/>
    <cellStyle name="Note 2 3 10 2 2" xfId="36837"/>
    <cellStyle name="Note 2 3 10 2 3" xfId="18814"/>
    <cellStyle name="Note 2 3 10 3" xfId="3455"/>
    <cellStyle name="Note 2 3 10 3 2" xfId="27276"/>
    <cellStyle name="Note 2 3 10 4" xfId="4494"/>
    <cellStyle name="Note 2 3 11" xfId="844"/>
    <cellStyle name="Note 2 3 11 2" xfId="1784"/>
    <cellStyle name="Note 2 3 11 3" xfId="3464"/>
    <cellStyle name="Note 2 3 11 4" xfId="4503"/>
    <cellStyle name="Note 2 3 12" xfId="810"/>
    <cellStyle name="Note 2 3 12 2" xfId="2021"/>
    <cellStyle name="Note 2 3 12 3" xfId="3610"/>
    <cellStyle name="Note 2 3 12 4" xfId="4648"/>
    <cellStyle name="Note 2 3 12 5" xfId="6684"/>
    <cellStyle name="Note 2 3 13" xfId="835"/>
    <cellStyle name="Note 2 3 13 2" xfId="1996"/>
    <cellStyle name="Note 2 3 13 3" xfId="3615"/>
    <cellStyle name="Note 2 3 13 4" xfId="4653"/>
    <cellStyle name="Note 2 3 14" xfId="1404"/>
    <cellStyle name="Note 2 3 14 2" xfId="3822"/>
    <cellStyle name="Note 2 3 14 3" xfId="4860"/>
    <cellStyle name="Note 2 3 15" xfId="1735"/>
    <cellStyle name="Note 2 3 15 2" xfId="2965"/>
    <cellStyle name="Note 2 3 15 3" xfId="4005"/>
    <cellStyle name="Note 2 3 16" xfId="1216"/>
    <cellStyle name="Note 2 3 17" xfId="2421"/>
    <cellStyle name="Note 2 3 18" xfId="2560"/>
    <cellStyle name="Note 2 3 19" xfId="2576"/>
    <cellStyle name="Note 2 3 2" xfId="1629"/>
    <cellStyle name="Note 2 3 2 2" xfId="6620"/>
    <cellStyle name="Note 2 3 2 2 2" xfId="14862"/>
    <cellStyle name="Note 2 3 2 2 2 2" xfId="18753"/>
    <cellStyle name="Note 2 3 2 2 2 2 2" xfId="36776"/>
    <cellStyle name="Note 2 3 2 2 2 3" xfId="24414"/>
    <cellStyle name="Note 2 3 2 2 2 3 2" xfId="42478"/>
    <cellStyle name="Note 2 3 2 2 2 4" xfId="32874"/>
    <cellStyle name="Note 2 3 2 2 3" xfId="12098"/>
    <cellStyle name="Note 2 3 2 2 3 2" xfId="21604"/>
    <cellStyle name="Note 2 3 2 2 3 2 2" xfId="39627"/>
    <cellStyle name="Note 2 3 2 2 3 3" xfId="30031"/>
    <cellStyle name="Note 2 3 2 2 4" xfId="27214"/>
    <cellStyle name="Note 2 3 2 2 5" xfId="9388"/>
    <cellStyle name="Note 2 3 2 3" xfId="6621"/>
    <cellStyle name="Note 2 3 2 3 2" xfId="14863"/>
    <cellStyle name="Note 2 3 2 3 2 2" xfId="18754"/>
    <cellStyle name="Note 2 3 2 3 2 2 2" xfId="36777"/>
    <cellStyle name="Note 2 3 2 3 2 3" xfId="24415"/>
    <cellStyle name="Note 2 3 2 3 2 3 2" xfId="42479"/>
    <cellStyle name="Note 2 3 2 3 2 4" xfId="32875"/>
    <cellStyle name="Note 2 3 2 3 3" xfId="12099"/>
    <cellStyle name="Note 2 3 2 3 3 2" xfId="21605"/>
    <cellStyle name="Note 2 3 2 3 3 2 2" xfId="39628"/>
    <cellStyle name="Note 2 3 2 3 3 3" xfId="30032"/>
    <cellStyle name="Note 2 3 2 3 4" xfId="27215"/>
    <cellStyle name="Note 2 3 2 3 5" xfId="9389"/>
    <cellStyle name="Note 2 3 2 4" xfId="6622"/>
    <cellStyle name="Note 2 3 2 4 2" xfId="14864"/>
    <cellStyle name="Note 2 3 2 4 2 2" xfId="18755"/>
    <cellStyle name="Note 2 3 2 4 2 2 2" xfId="36778"/>
    <cellStyle name="Note 2 3 2 4 2 3" xfId="24416"/>
    <cellStyle name="Note 2 3 2 4 2 3 2" xfId="42480"/>
    <cellStyle name="Note 2 3 2 4 2 4" xfId="32876"/>
    <cellStyle name="Note 2 3 2 4 3" xfId="12100"/>
    <cellStyle name="Note 2 3 2 4 3 2" xfId="21606"/>
    <cellStyle name="Note 2 3 2 4 3 2 2" xfId="39629"/>
    <cellStyle name="Note 2 3 2 4 3 3" xfId="30033"/>
    <cellStyle name="Note 2 3 2 4 4" xfId="27216"/>
    <cellStyle name="Note 2 3 2 4 5" xfId="9390"/>
    <cellStyle name="Note 2 3 2 5" xfId="6623"/>
    <cellStyle name="Note 2 3 2 5 2" xfId="14865"/>
    <cellStyle name="Note 2 3 2 5 2 2" xfId="18756"/>
    <cellStyle name="Note 2 3 2 5 2 2 2" xfId="36779"/>
    <cellStyle name="Note 2 3 2 5 2 3" xfId="24417"/>
    <cellStyle name="Note 2 3 2 5 2 3 2" xfId="42481"/>
    <cellStyle name="Note 2 3 2 5 2 4" xfId="32877"/>
    <cellStyle name="Note 2 3 2 5 3" xfId="12101"/>
    <cellStyle name="Note 2 3 2 5 3 2" xfId="21607"/>
    <cellStyle name="Note 2 3 2 5 3 2 2" xfId="39630"/>
    <cellStyle name="Note 2 3 2 5 3 3" xfId="30034"/>
    <cellStyle name="Note 2 3 2 5 4" xfId="27217"/>
    <cellStyle name="Note 2 3 2 5 5" xfId="9391"/>
    <cellStyle name="Note 2 3 2 6" xfId="6624"/>
    <cellStyle name="Note 2 3 20" xfId="2815"/>
    <cellStyle name="Note 2 3 21" xfId="2830"/>
    <cellStyle name="Note 2 3 3" xfId="1410"/>
    <cellStyle name="Note 2 3 3 2" xfId="1188"/>
    <cellStyle name="Note 2 3 3 2 2" xfId="13012"/>
    <cellStyle name="Note 2 3 3 2 2 2" xfId="16903"/>
    <cellStyle name="Note 2 3 3 2 2 2 2" xfId="34926"/>
    <cellStyle name="Note 2 3 3 2 2 3" xfId="22564"/>
    <cellStyle name="Note 2 3 3 2 2 3 2" xfId="40628"/>
    <cellStyle name="Note 2 3 3 2 2 4" xfId="31024"/>
    <cellStyle name="Note 2 3 3 2 3" xfId="10263"/>
    <cellStyle name="Note 2 3 3 2 3 2" xfId="19754"/>
    <cellStyle name="Note 2 3 3 2 3 2 2" xfId="37777"/>
    <cellStyle name="Note 2 3 3 2 3 3" xfId="28181"/>
    <cellStyle name="Note 2 3 3 2 4" xfId="25364"/>
    <cellStyle name="Note 2 3 3 2 5" xfId="7578"/>
    <cellStyle name="Note 2 3 3 2 6" xfId="5184"/>
    <cellStyle name="Note 2 3 3 3" xfId="1148"/>
    <cellStyle name="Note 2 3 3 3 2" xfId="13651"/>
    <cellStyle name="Note 2 3 3 3 2 2" xfId="17542"/>
    <cellStyle name="Note 2 3 3 3 2 2 2" xfId="35565"/>
    <cellStyle name="Note 2 3 3 3 2 3" xfId="23203"/>
    <cellStyle name="Note 2 3 3 3 2 3 2" xfId="41267"/>
    <cellStyle name="Note 2 3 3 3 2 4" xfId="31663"/>
    <cellStyle name="Note 2 3 3 3 3" xfId="10887"/>
    <cellStyle name="Note 2 3 3 3 3 2" xfId="20393"/>
    <cellStyle name="Note 2 3 3 3 3 2 2" xfId="38416"/>
    <cellStyle name="Note 2 3 3 3 3 3" xfId="28820"/>
    <cellStyle name="Note 2 3 3 3 4" xfId="26003"/>
    <cellStyle name="Note 2 3 3 3 5" xfId="8217"/>
    <cellStyle name="Note 2 3 3 3 6" xfId="5777"/>
    <cellStyle name="Note 2 3 3 4" xfId="2971"/>
    <cellStyle name="Note 2 3 3 4 2" xfId="14262"/>
    <cellStyle name="Note 2 3 3 4 2 2" xfId="18153"/>
    <cellStyle name="Note 2 3 3 4 2 2 2" xfId="36176"/>
    <cellStyle name="Note 2 3 3 4 2 3" xfId="23814"/>
    <cellStyle name="Note 2 3 3 4 2 3 2" xfId="41878"/>
    <cellStyle name="Note 2 3 3 4 2 4" xfId="32274"/>
    <cellStyle name="Note 2 3 3 4 3" xfId="11498"/>
    <cellStyle name="Note 2 3 3 4 3 2" xfId="21004"/>
    <cellStyle name="Note 2 3 3 4 3 2 2" xfId="39027"/>
    <cellStyle name="Note 2 3 3 4 3 3" xfId="29431"/>
    <cellStyle name="Note 2 3 3 4 4" xfId="26614"/>
    <cellStyle name="Note 2 3 3 4 5" xfId="8826"/>
    <cellStyle name="Note 2 3 3 4 6" xfId="6223"/>
    <cellStyle name="Note 2 3 3 5" xfId="4011"/>
    <cellStyle name="Note 2 3 3 5 2" xfId="14866"/>
    <cellStyle name="Note 2 3 3 5 2 2" xfId="18757"/>
    <cellStyle name="Note 2 3 3 5 2 2 2" xfId="36780"/>
    <cellStyle name="Note 2 3 3 5 2 3" xfId="24418"/>
    <cellStyle name="Note 2 3 3 5 2 3 2" xfId="42482"/>
    <cellStyle name="Note 2 3 3 5 2 4" xfId="32878"/>
    <cellStyle name="Note 2 3 3 5 3" xfId="12102"/>
    <cellStyle name="Note 2 3 3 5 3 2" xfId="21608"/>
    <cellStyle name="Note 2 3 3 5 3 2 2" xfId="39631"/>
    <cellStyle name="Note 2 3 3 5 3 3" xfId="30035"/>
    <cellStyle name="Note 2 3 3 5 4" xfId="27218"/>
    <cellStyle name="Note 2 3 3 5 5" xfId="9392"/>
    <cellStyle name="Note 2 3 3 6" xfId="12253"/>
    <cellStyle name="Note 2 3 3 6 2" xfId="16104"/>
    <cellStyle name="Note 2 3 3 6 2 2" xfId="34127"/>
    <cellStyle name="Note 2 3 3 6 3" xfId="21765"/>
    <cellStyle name="Note 2 3 3 6 3 2" xfId="39829"/>
    <cellStyle name="Note 2 3 3 6 4" xfId="30225"/>
    <cellStyle name="Note 2 3 3 7" xfId="9572"/>
    <cellStyle name="Note 2 3 3 7 2" xfId="18955"/>
    <cellStyle name="Note 2 3 3 7 2 2" xfId="36978"/>
    <cellStyle name="Note 2 3 3 7 3" xfId="27382"/>
    <cellStyle name="Note 2 3 3 8" xfId="24570"/>
    <cellStyle name="Note 2 3 3 9" xfId="6817"/>
    <cellStyle name="Note 2 3 4" xfId="1196"/>
    <cellStyle name="Note 2 3 4 2" xfId="1144"/>
    <cellStyle name="Note 2 3 4 2 2" xfId="13150"/>
    <cellStyle name="Note 2 3 4 2 2 2" xfId="17041"/>
    <cellStyle name="Note 2 3 4 2 2 2 2" xfId="35064"/>
    <cellStyle name="Note 2 3 4 2 2 3" xfId="22702"/>
    <cellStyle name="Note 2 3 4 2 2 3 2" xfId="40766"/>
    <cellStyle name="Note 2 3 4 2 2 4" xfId="31162"/>
    <cellStyle name="Note 2 3 4 2 3" xfId="10401"/>
    <cellStyle name="Note 2 3 4 2 3 2" xfId="19892"/>
    <cellStyle name="Note 2 3 4 2 3 2 2" xfId="37915"/>
    <cellStyle name="Note 2 3 4 2 3 3" xfId="28319"/>
    <cellStyle name="Note 2 3 4 2 4" xfId="25502"/>
    <cellStyle name="Note 2 3 4 2 5" xfId="7716"/>
    <cellStyle name="Note 2 3 4 2 6" xfId="5321"/>
    <cellStyle name="Note 2 3 4 3" xfId="3042"/>
    <cellStyle name="Note 2 3 4 3 2" xfId="13789"/>
    <cellStyle name="Note 2 3 4 3 2 2" xfId="17680"/>
    <cellStyle name="Note 2 3 4 3 2 2 2" xfId="35703"/>
    <cellStyle name="Note 2 3 4 3 2 3" xfId="23341"/>
    <cellStyle name="Note 2 3 4 3 2 3 2" xfId="41405"/>
    <cellStyle name="Note 2 3 4 3 2 4" xfId="31801"/>
    <cellStyle name="Note 2 3 4 3 3" xfId="11025"/>
    <cellStyle name="Note 2 3 4 3 3 2" xfId="20531"/>
    <cellStyle name="Note 2 3 4 3 3 2 2" xfId="38554"/>
    <cellStyle name="Note 2 3 4 3 3 3" xfId="28958"/>
    <cellStyle name="Note 2 3 4 3 4" xfId="26141"/>
    <cellStyle name="Note 2 3 4 3 5" xfId="8355"/>
    <cellStyle name="Note 2 3 4 3 6" xfId="5903"/>
    <cellStyle name="Note 2 3 4 4" xfId="4081"/>
    <cellStyle name="Note 2 3 4 4 2" xfId="14400"/>
    <cellStyle name="Note 2 3 4 4 2 2" xfId="18291"/>
    <cellStyle name="Note 2 3 4 4 2 2 2" xfId="36314"/>
    <cellStyle name="Note 2 3 4 4 2 3" xfId="23952"/>
    <cellStyle name="Note 2 3 4 4 2 3 2" xfId="42016"/>
    <cellStyle name="Note 2 3 4 4 2 4" xfId="32412"/>
    <cellStyle name="Note 2 3 4 4 3" xfId="11636"/>
    <cellStyle name="Note 2 3 4 4 3 2" xfId="21142"/>
    <cellStyle name="Note 2 3 4 4 3 2 2" xfId="39165"/>
    <cellStyle name="Note 2 3 4 4 3 3" xfId="29569"/>
    <cellStyle name="Note 2 3 4 4 4" xfId="26752"/>
    <cellStyle name="Note 2 3 4 4 5" xfId="8955"/>
    <cellStyle name="Note 2 3 4 5" xfId="6625"/>
    <cellStyle name="Note 2 3 4 5 2" xfId="14867"/>
    <cellStyle name="Note 2 3 4 5 2 2" xfId="18758"/>
    <cellStyle name="Note 2 3 4 5 2 2 2" xfId="36781"/>
    <cellStyle name="Note 2 3 4 5 2 3" xfId="24419"/>
    <cellStyle name="Note 2 3 4 5 2 3 2" xfId="42483"/>
    <cellStyle name="Note 2 3 4 5 2 4" xfId="32879"/>
    <cellStyle name="Note 2 3 4 5 3" xfId="12103"/>
    <cellStyle name="Note 2 3 4 5 3 2" xfId="21609"/>
    <cellStyle name="Note 2 3 4 5 3 2 2" xfId="39632"/>
    <cellStyle name="Note 2 3 4 5 3 3" xfId="30036"/>
    <cellStyle name="Note 2 3 4 5 4" xfId="27219"/>
    <cellStyle name="Note 2 3 4 5 5" xfId="9393"/>
    <cellStyle name="Note 2 3 4 6" xfId="12391"/>
    <cellStyle name="Note 2 3 4 6 2" xfId="16242"/>
    <cellStyle name="Note 2 3 4 6 2 2" xfId="34265"/>
    <cellStyle name="Note 2 3 4 6 3" xfId="21903"/>
    <cellStyle name="Note 2 3 4 6 3 2" xfId="39967"/>
    <cellStyle name="Note 2 3 4 6 4" xfId="30363"/>
    <cellStyle name="Note 2 3 4 7" xfId="9710"/>
    <cellStyle name="Note 2 3 4 7 2" xfId="19093"/>
    <cellStyle name="Note 2 3 4 7 2 2" xfId="37116"/>
    <cellStyle name="Note 2 3 4 7 3" xfId="27520"/>
    <cellStyle name="Note 2 3 4 8" xfId="24708"/>
    <cellStyle name="Note 2 3 4 9" xfId="6946"/>
    <cellStyle name="Note 2 3 5" xfId="1038"/>
    <cellStyle name="Note 2 3 5 2" xfId="1894"/>
    <cellStyle name="Note 2 3 5 2 2" xfId="13217"/>
    <cellStyle name="Note 2 3 5 2 2 2" xfId="17108"/>
    <cellStyle name="Note 2 3 5 2 2 2 2" xfId="35131"/>
    <cellStyle name="Note 2 3 5 2 2 3" xfId="22769"/>
    <cellStyle name="Note 2 3 5 2 2 3 2" xfId="40833"/>
    <cellStyle name="Note 2 3 5 2 2 4" xfId="31229"/>
    <cellStyle name="Note 2 3 5 2 3" xfId="10468"/>
    <cellStyle name="Note 2 3 5 2 3 2" xfId="19959"/>
    <cellStyle name="Note 2 3 5 2 3 2 2" xfId="37982"/>
    <cellStyle name="Note 2 3 5 2 3 3" xfId="28386"/>
    <cellStyle name="Note 2 3 5 2 4" xfId="25569"/>
    <cellStyle name="Note 2 3 5 2 5" xfId="7783"/>
    <cellStyle name="Note 2 3 5 2 6" xfId="5388"/>
    <cellStyle name="Note 2 3 5 3" xfId="3064"/>
    <cellStyle name="Note 2 3 5 3 2" xfId="13856"/>
    <cellStyle name="Note 2 3 5 3 2 2" xfId="17747"/>
    <cellStyle name="Note 2 3 5 3 2 2 2" xfId="35770"/>
    <cellStyle name="Note 2 3 5 3 2 3" xfId="23408"/>
    <cellStyle name="Note 2 3 5 3 2 3 2" xfId="41472"/>
    <cellStyle name="Note 2 3 5 3 2 4" xfId="31868"/>
    <cellStyle name="Note 2 3 5 3 3" xfId="11092"/>
    <cellStyle name="Note 2 3 5 3 3 2" xfId="20598"/>
    <cellStyle name="Note 2 3 5 3 3 2 2" xfId="38621"/>
    <cellStyle name="Note 2 3 5 3 3 3" xfId="29025"/>
    <cellStyle name="Note 2 3 5 3 4" xfId="26208"/>
    <cellStyle name="Note 2 3 5 3 5" xfId="8422"/>
    <cellStyle name="Note 2 3 5 3 6" xfId="5968"/>
    <cellStyle name="Note 2 3 5 4" xfId="4103"/>
    <cellStyle name="Note 2 3 5 4 2" xfId="14467"/>
    <cellStyle name="Note 2 3 5 4 2 2" xfId="18358"/>
    <cellStyle name="Note 2 3 5 4 2 2 2" xfId="36381"/>
    <cellStyle name="Note 2 3 5 4 2 3" xfId="24019"/>
    <cellStyle name="Note 2 3 5 4 2 3 2" xfId="42083"/>
    <cellStyle name="Note 2 3 5 4 2 4" xfId="32479"/>
    <cellStyle name="Note 2 3 5 4 3" xfId="11703"/>
    <cellStyle name="Note 2 3 5 4 3 2" xfId="21209"/>
    <cellStyle name="Note 2 3 5 4 3 2 2" xfId="39232"/>
    <cellStyle name="Note 2 3 5 4 3 3" xfId="29636"/>
    <cellStyle name="Note 2 3 5 4 4" xfId="26819"/>
    <cellStyle name="Note 2 3 5 4 5" xfId="9019"/>
    <cellStyle name="Note 2 3 5 5" xfId="12458"/>
    <cellStyle name="Note 2 3 5 5 2" xfId="16309"/>
    <cellStyle name="Note 2 3 5 5 2 2" xfId="34332"/>
    <cellStyle name="Note 2 3 5 5 3" xfId="21970"/>
    <cellStyle name="Note 2 3 5 5 3 2" xfId="40034"/>
    <cellStyle name="Note 2 3 5 5 4" xfId="30430"/>
    <cellStyle name="Note 2 3 5 6" xfId="9777"/>
    <cellStyle name="Note 2 3 5 6 2" xfId="19160"/>
    <cellStyle name="Note 2 3 5 6 2 2" xfId="37183"/>
    <cellStyle name="Note 2 3 5 6 3" xfId="27587"/>
    <cellStyle name="Note 2 3 5 7" xfId="24775"/>
    <cellStyle name="Note 2 3 5 8" xfId="7010"/>
    <cellStyle name="Note 2 3 6" xfId="997"/>
    <cellStyle name="Note 2 3 6 2" xfId="1924"/>
    <cellStyle name="Note 2 3 6 2 2" xfId="13221"/>
    <cellStyle name="Note 2 3 6 2 2 2" xfId="17112"/>
    <cellStyle name="Note 2 3 6 2 2 2 2" xfId="35135"/>
    <cellStyle name="Note 2 3 6 2 2 3" xfId="22773"/>
    <cellStyle name="Note 2 3 6 2 2 3 2" xfId="40837"/>
    <cellStyle name="Note 2 3 6 2 2 4" xfId="31233"/>
    <cellStyle name="Note 2 3 6 2 3" xfId="10472"/>
    <cellStyle name="Note 2 3 6 2 3 2" xfId="19963"/>
    <cellStyle name="Note 2 3 6 2 3 2 2" xfId="37986"/>
    <cellStyle name="Note 2 3 6 2 3 3" xfId="28390"/>
    <cellStyle name="Note 2 3 6 2 4" xfId="25573"/>
    <cellStyle name="Note 2 3 6 2 5" xfId="7787"/>
    <cellStyle name="Note 2 3 6 2 6" xfId="5392"/>
    <cellStyle name="Note 2 3 6 3" xfId="3050"/>
    <cellStyle name="Note 2 3 6 3 2" xfId="13860"/>
    <cellStyle name="Note 2 3 6 3 2 2" xfId="17751"/>
    <cellStyle name="Note 2 3 6 3 2 2 2" xfId="35774"/>
    <cellStyle name="Note 2 3 6 3 2 3" xfId="23412"/>
    <cellStyle name="Note 2 3 6 3 2 3 2" xfId="41476"/>
    <cellStyle name="Note 2 3 6 3 2 4" xfId="31872"/>
    <cellStyle name="Note 2 3 6 3 3" xfId="11096"/>
    <cellStyle name="Note 2 3 6 3 3 2" xfId="20602"/>
    <cellStyle name="Note 2 3 6 3 3 2 2" xfId="38625"/>
    <cellStyle name="Note 2 3 6 3 3 3" xfId="29029"/>
    <cellStyle name="Note 2 3 6 3 4" xfId="26212"/>
    <cellStyle name="Note 2 3 6 3 5" xfId="8426"/>
    <cellStyle name="Note 2 3 6 3 6" xfId="5972"/>
    <cellStyle name="Note 2 3 6 4" xfId="4089"/>
    <cellStyle name="Note 2 3 6 4 2" xfId="14471"/>
    <cellStyle name="Note 2 3 6 4 2 2" xfId="18362"/>
    <cellStyle name="Note 2 3 6 4 2 2 2" xfId="36385"/>
    <cellStyle name="Note 2 3 6 4 2 3" xfId="24023"/>
    <cellStyle name="Note 2 3 6 4 2 3 2" xfId="42087"/>
    <cellStyle name="Note 2 3 6 4 2 4" xfId="32483"/>
    <cellStyle name="Note 2 3 6 4 3" xfId="11707"/>
    <cellStyle name="Note 2 3 6 4 3 2" xfId="21213"/>
    <cellStyle name="Note 2 3 6 4 3 2 2" xfId="39236"/>
    <cellStyle name="Note 2 3 6 4 3 3" xfId="29640"/>
    <cellStyle name="Note 2 3 6 4 4" xfId="26823"/>
    <cellStyle name="Note 2 3 6 4 5" xfId="9022"/>
    <cellStyle name="Note 2 3 6 5" xfId="12462"/>
    <cellStyle name="Note 2 3 6 5 2" xfId="16313"/>
    <cellStyle name="Note 2 3 6 5 2 2" xfId="34336"/>
    <cellStyle name="Note 2 3 6 5 3" xfId="21974"/>
    <cellStyle name="Note 2 3 6 5 3 2" xfId="40038"/>
    <cellStyle name="Note 2 3 6 5 4" xfId="30434"/>
    <cellStyle name="Note 2 3 6 6" xfId="9781"/>
    <cellStyle name="Note 2 3 6 6 2" xfId="19164"/>
    <cellStyle name="Note 2 3 6 6 2 2" xfId="37187"/>
    <cellStyle name="Note 2 3 6 6 3" xfId="27591"/>
    <cellStyle name="Note 2 3 6 7" xfId="24779"/>
    <cellStyle name="Note 2 3 6 8" xfId="7013"/>
    <cellStyle name="Note 2 3 7" xfId="1018"/>
    <cellStyle name="Note 2 3 7 2" xfId="1254"/>
    <cellStyle name="Note 2 3 7 2 2" xfId="13330"/>
    <cellStyle name="Note 2 3 7 2 2 2" xfId="17221"/>
    <cellStyle name="Note 2 3 7 2 2 2 2" xfId="35244"/>
    <cellStyle name="Note 2 3 7 2 2 3" xfId="22882"/>
    <cellStyle name="Note 2 3 7 2 2 3 2" xfId="40946"/>
    <cellStyle name="Note 2 3 7 2 2 4" xfId="31342"/>
    <cellStyle name="Note 2 3 7 2 3" xfId="10581"/>
    <cellStyle name="Note 2 3 7 2 3 2" xfId="20072"/>
    <cellStyle name="Note 2 3 7 2 3 2 2" xfId="38095"/>
    <cellStyle name="Note 2 3 7 2 3 3" xfId="28499"/>
    <cellStyle name="Note 2 3 7 2 4" xfId="25682"/>
    <cellStyle name="Note 2 3 7 2 5" xfId="7896"/>
    <cellStyle name="Note 2 3 7 2 6" xfId="5501"/>
    <cellStyle name="Note 2 3 7 3" xfId="3058"/>
    <cellStyle name="Note 2 3 7 3 2" xfId="13969"/>
    <cellStyle name="Note 2 3 7 3 2 2" xfId="17860"/>
    <cellStyle name="Note 2 3 7 3 2 2 2" xfId="35883"/>
    <cellStyle name="Note 2 3 7 3 2 3" xfId="23521"/>
    <cellStyle name="Note 2 3 7 3 2 3 2" xfId="41585"/>
    <cellStyle name="Note 2 3 7 3 2 4" xfId="31981"/>
    <cellStyle name="Note 2 3 7 3 3" xfId="11205"/>
    <cellStyle name="Note 2 3 7 3 3 2" xfId="20711"/>
    <cellStyle name="Note 2 3 7 3 3 2 2" xfId="38734"/>
    <cellStyle name="Note 2 3 7 3 3 3" xfId="29138"/>
    <cellStyle name="Note 2 3 7 3 4" xfId="26321"/>
    <cellStyle name="Note 2 3 7 3 5" xfId="8535"/>
    <cellStyle name="Note 2 3 7 3 6" xfId="6038"/>
    <cellStyle name="Note 2 3 7 4" xfId="4097"/>
    <cellStyle name="Note 2 3 7 4 2" xfId="14580"/>
    <cellStyle name="Note 2 3 7 4 2 2" xfId="18471"/>
    <cellStyle name="Note 2 3 7 4 2 2 2" xfId="36494"/>
    <cellStyle name="Note 2 3 7 4 2 3" xfId="24132"/>
    <cellStyle name="Note 2 3 7 4 2 3 2" xfId="42196"/>
    <cellStyle name="Note 2 3 7 4 2 4" xfId="32592"/>
    <cellStyle name="Note 2 3 7 4 3" xfId="11816"/>
    <cellStyle name="Note 2 3 7 4 3 2" xfId="21322"/>
    <cellStyle name="Note 2 3 7 4 3 2 2" xfId="39345"/>
    <cellStyle name="Note 2 3 7 4 3 3" xfId="29749"/>
    <cellStyle name="Note 2 3 7 4 4" xfId="26932"/>
    <cellStyle name="Note 2 3 7 4 5" xfId="9125"/>
    <cellStyle name="Note 2 3 7 5" xfId="12531"/>
    <cellStyle name="Note 2 3 7 5 2" xfId="16422"/>
    <cellStyle name="Note 2 3 7 5 2 2" xfId="34445"/>
    <cellStyle name="Note 2 3 7 5 3" xfId="22083"/>
    <cellStyle name="Note 2 3 7 5 3 2" xfId="40147"/>
    <cellStyle name="Note 2 3 7 5 4" xfId="30543"/>
    <cellStyle name="Note 2 3 7 6" xfId="9890"/>
    <cellStyle name="Note 2 3 7 6 2" xfId="19273"/>
    <cellStyle name="Note 2 3 7 6 2 2" xfId="37296"/>
    <cellStyle name="Note 2 3 7 6 3" xfId="27700"/>
    <cellStyle name="Note 2 3 7 7" xfId="24888"/>
    <cellStyle name="Note 2 3 7 8" xfId="7116"/>
    <cellStyle name="Note 2 3 8" xfId="1028"/>
    <cellStyle name="Note 2 3 8 2" xfId="1252"/>
    <cellStyle name="Note 2 3 8 2 2" xfId="16675"/>
    <cellStyle name="Note 2 3 8 2 2 2" xfId="34698"/>
    <cellStyle name="Note 2 3 8 2 3" xfId="22336"/>
    <cellStyle name="Note 2 3 8 2 3 2" xfId="40400"/>
    <cellStyle name="Note 2 3 8 2 4" xfId="30796"/>
    <cellStyle name="Note 2 3 8 2 5" xfId="12784"/>
    <cellStyle name="Note 2 3 8 3" xfId="3327"/>
    <cellStyle name="Note 2 3 8 3 2" xfId="19526"/>
    <cellStyle name="Note 2 3 8 3 2 2" xfId="37549"/>
    <cellStyle name="Note 2 3 8 3 3" xfId="27953"/>
    <cellStyle name="Note 2 3 8 3 4" xfId="10142"/>
    <cellStyle name="Note 2 3 8 4" xfId="4366"/>
    <cellStyle name="Note 2 3 8 5" xfId="7350"/>
    <cellStyle name="Note 2 3 9" xfId="933"/>
    <cellStyle name="Note 2 3 9 2" xfId="1841"/>
    <cellStyle name="Note 2 3 9 2 2" xfId="33986"/>
    <cellStyle name="Note 2 3 9 2 3" xfId="15963"/>
    <cellStyle name="Note 2 3 9 3" xfId="3342"/>
    <cellStyle name="Note 2 3 9 3 2" xfId="39688"/>
    <cellStyle name="Note 2 3 9 3 3" xfId="21665"/>
    <cellStyle name="Note 2 3 9 4" xfId="4381"/>
    <cellStyle name="Note 2 4" xfId="301"/>
    <cellStyle name="Note 2 4 10" xfId="864"/>
    <cellStyle name="Note 2 4 10 2" xfId="1796"/>
    <cellStyle name="Note 2 4 10 2 2" xfId="36842"/>
    <cellStyle name="Note 2 4 10 2 3" xfId="18819"/>
    <cellStyle name="Note 2 4 10 3" xfId="3460"/>
    <cellStyle name="Note 2 4 10 3 2" xfId="27281"/>
    <cellStyle name="Note 2 4 10 4" xfId="4499"/>
    <cellStyle name="Note 2 4 11" xfId="874"/>
    <cellStyle name="Note 2 4 11 2" xfId="1803"/>
    <cellStyle name="Note 2 4 11 3" xfId="3463"/>
    <cellStyle name="Note 2 4 11 4" xfId="4502"/>
    <cellStyle name="Note 2 4 12" xfId="855"/>
    <cellStyle name="Note 2 4 12 2" xfId="1792"/>
    <cellStyle name="Note 2 4 12 3" xfId="3611"/>
    <cellStyle name="Note 2 4 12 4" xfId="4649"/>
    <cellStyle name="Note 2 4 12 5" xfId="6689"/>
    <cellStyle name="Note 2 4 13" xfId="881"/>
    <cellStyle name="Note 2 4 13 2" xfId="1808"/>
    <cellStyle name="Note 2 4 13 3" xfId="3614"/>
    <cellStyle name="Note 2 4 13 4" xfId="4652"/>
    <cellStyle name="Note 2 4 14" xfId="1403"/>
    <cellStyle name="Note 2 4 14 2" xfId="3823"/>
    <cellStyle name="Note 2 4 14 3" xfId="4861"/>
    <cellStyle name="Note 2 4 15" xfId="1736"/>
    <cellStyle name="Note 2 4 15 2" xfId="2966"/>
    <cellStyle name="Note 2 4 15 3" xfId="4006"/>
    <cellStyle name="Note 2 4 16" xfId="1726"/>
    <cellStyle name="Note 2 4 17" xfId="2426"/>
    <cellStyle name="Note 2 4 18" xfId="2562"/>
    <cellStyle name="Note 2 4 19" xfId="2571"/>
    <cellStyle name="Note 2 4 2" xfId="1630"/>
    <cellStyle name="Note 2 4 2 2" xfId="6626"/>
    <cellStyle name="Note 2 4 2 2 2" xfId="14868"/>
    <cellStyle name="Note 2 4 2 2 2 2" xfId="18759"/>
    <cellStyle name="Note 2 4 2 2 2 2 2" xfId="36782"/>
    <cellStyle name="Note 2 4 2 2 2 3" xfId="24420"/>
    <cellStyle name="Note 2 4 2 2 2 3 2" xfId="42484"/>
    <cellStyle name="Note 2 4 2 2 2 4" xfId="32880"/>
    <cellStyle name="Note 2 4 2 2 3" xfId="12104"/>
    <cellStyle name="Note 2 4 2 2 3 2" xfId="21610"/>
    <cellStyle name="Note 2 4 2 2 3 2 2" xfId="39633"/>
    <cellStyle name="Note 2 4 2 2 3 3" xfId="30037"/>
    <cellStyle name="Note 2 4 2 2 4" xfId="27220"/>
    <cellStyle name="Note 2 4 2 2 5" xfId="9394"/>
    <cellStyle name="Note 2 4 2 3" xfId="6627"/>
    <cellStyle name="Note 2 4 2 3 2" xfId="14869"/>
    <cellStyle name="Note 2 4 2 3 2 2" xfId="18760"/>
    <cellStyle name="Note 2 4 2 3 2 2 2" xfId="36783"/>
    <cellStyle name="Note 2 4 2 3 2 3" xfId="24421"/>
    <cellStyle name="Note 2 4 2 3 2 3 2" xfId="42485"/>
    <cellStyle name="Note 2 4 2 3 2 4" xfId="32881"/>
    <cellStyle name="Note 2 4 2 3 3" xfId="12105"/>
    <cellStyle name="Note 2 4 2 3 3 2" xfId="21611"/>
    <cellStyle name="Note 2 4 2 3 3 2 2" xfId="39634"/>
    <cellStyle name="Note 2 4 2 3 3 3" xfId="30038"/>
    <cellStyle name="Note 2 4 2 3 4" xfId="27221"/>
    <cellStyle name="Note 2 4 2 3 5" xfId="9395"/>
    <cellStyle name="Note 2 4 2 4" xfId="6628"/>
    <cellStyle name="Note 2 4 2 4 2" xfId="14870"/>
    <cellStyle name="Note 2 4 2 4 2 2" xfId="18761"/>
    <cellStyle name="Note 2 4 2 4 2 2 2" xfId="36784"/>
    <cellStyle name="Note 2 4 2 4 2 3" xfId="24422"/>
    <cellStyle name="Note 2 4 2 4 2 3 2" xfId="42486"/>
    <cellStyle name="Note 2 4 2 4 2 4" xfId="32882"/>
    <cellStyle name="Note 2 4 2 4 3" xfId="12106"/>
    <cellStyle name="Note 2 4 2 4 3 2" xfId="21612"/>
    <cellStyle name="Note 2 4 2 4 3 2 2" xfId="39635"/>
    <cellStyle name="Note 2 4 2 4 3 3" xfId="30039"/>
    <cellStyle name="Note 2 4 2 4 4" xfId="27222"/>
    <cellStyle name="Note 2 4 2 4 5" xfId="9396"/>
    <cellStyle name="Note 2 4 2 5" xfId="6629"/>
    <cellStyle name="Note 2 4 2 5 2" xfId="14871"/>
    <cellStyle name="Note 2 4 2 5 2 2" xfId="18762"/>
    <cellStyle name="Note 2 4 2 5 2 2 2" xfId="36785"/>
    <cellStyle name="Note 2 4 2 5 2 3" xfId="24423"/>
    <cellStyle name="Note 2 4 2 5 2 3 2" xfId="42487"/>
    <cellStyle name="Note 2 4 2 5 2 4" xfId="32883"/>
    <cellStyle name="Note 2 4 2 5 3" xfId="12107"/>
    <cellStyle name="Note 2 4 2 5 3 2" xfId="21613"/>
    <cellStyle name="Note 2 4 2 5 3 2 2" xfId="39636"/>
    <cellStyle name="Note 2 4 2 5 3 3" xfId="30040"/>
    <cellStyle name="Note 2 4 2 5 4" xfId="27223"/>
    <cellStyle name="Note 2 4 2 5 5" xfId="9397"/>
    <cellStyle name="Note 2 4 2 6" xfId="6630"/>
    <cellStyle name="Note 2 4 20" xfId="2818"/>
    <cellStyle name="Note 2 4 21" xfId="2825"/>
    <cellStyle name="Note 2 4 3" xfId="1258"/>
    <cellStyle name="Note 2 4 3 2" xfId="1303"/>
    <cellStyle name="Note 2 4 3 2 2" xfId="13020"/>
    <cellStyle name="Note 2 4 3 2 2 2" xfId="16911"/>
    <cellStyle name="Note 2 4 3 2 2 2 2" xfId="34934"/>
    <cellStyle name="Note 2 4 3 2 2 3" xfId="22572"/>
    <cellStyle name="Note 2 4 3 2 2 3 2" xfId="40636"/>
    <cellStyle name="Note 2 4 3 2 2 4" xfId="31032"/>
    <cellStyle name="Note 2 4 3 2 3" xfId="10271"/>
    <cellStyle name="Note 2 4 3 2 3 2" xfId="19762"/>
    <cellStyle name="Note 2 4 3 2 3 2 2" xfId="37785"/>
    <cellStyle name="Note 2 4 3 2 3 3" xfId="28189"/>
    <cellStyle name="Note 2 4 3 2 4" xfId="25372"/>
    <cellStyle name="Note 2 4 3 2 5" xfId="7586"/>
    <cellStyle name="Note 2 4 3 2 6" xfId="5192"/>
    <cellStyle name="Note 2 4 3 3" xfId="1120"/>
    <cellStyle name="Note 2 4 3 3 2" xfId="13659"/>
    <cellStyle name="Note 2 4 3 3 2 2" xfId="17550"/>
    <cellStyle name="Note 2 4 3 3 2 2 2" xfId="35573"/>
    <cellStyle name="Note 2 4 3 3 2 3" xfId="23211"/>
    <cellStyle name="Note 2 4 3 3 2 3 2" xfId="41275"/>
    <cellStyle name="Note 2 4 3 3 2 4" xfId="31671"/>
    <cellStyle name="Note 2 4 3 3 3" xfId="10895"/>
    <cellStyle name="Note 2 4 3 3 3 2" xfId="20401"/>
    <cellStyle name="Note 2 4 3 3 3 2 2" xfId="38424"/>
    <cellStyle name="Note 2 4 3 3 3 3" xfId="28828"/>
    <cellStyle name="Note 2 4 3 3 4" xfId="26011"/>
    <cellStyle name="Note 2 4 3 3 5" xfId="8225"/>
    <cellStyle name="Note 2 4 3 3 6" xfId="5784"/>
    <cellStyle name="Note 2 4 3 4" xfId="2970"/>
    <cellStyle name="Note 2 4 3 4 2" xfId="14270"/>
    <cellStyle name="Note 2 4 3 4 2 2" xfId="18161"/>
    <cellStyle name="Note 2 4 3 4 2 2 2" xfId="36184"/>
    <cellStyle name="Note 2 4 3 4 2 3" xfId="23822"/>
    <cellStyle name="Note 2 4 3 4 2 3 2" xfId="41886"/>
    <cellStyle name="Note 2 4 3 4 2 4" xfId="32282"/>
    <cellStyle name="Note 2 4 3 4 3" xfId="11506"/>
    <cellStyle name="Note 2 4 3 4 3 2" xfId="21012"/>
    <cellStyle name="Note 2 4 3 4 3 2 2" xfId="39035"/>
    <cellStyle name="Note 2 4 3 4 3 3" xfId="29439"/>
    <cellStyle name="Note 2 4 3 4 4" xfId="26622"/>
    <cellStyle name="Note 2 4 3 4 5" xfId="8834"/>
    <cellStyle name="Note 2 4 3 4 6" xfId="6226"/>
    <cellStyle name="Note 2 4 3 5" xfId="4010"/>
    <cellStyle name="Note 2 4 3 5 2" xfId="14872"/>
    <cellStyle name="Note 2 4 3 5 2 2" xfId="18763"/>
    <cellStyle name="Note 2 4 3 5 2 2 2" xfId="36786"/>
    <cellStyle name="Note 2 4 3 5 2 3" xfId="24424"/>
    <cellStyle name="Note 2 4 3 5 2 3 2" xfId="42488"/>
    <cellStyle name="Note 2 4 3 5 2 4" xfId="32884"/>
    <cellStyle name="Note 2 4 3 5 3" xfId="12108"/>
    <cellStyle name="Note 2 4 3 5 3 2" xfId="21614"/>
    <cellStyle name="Note 2 4 3 5 3 2 2" xfId="39637"/>
    <cellStyle name="Note 2 4 3 5 3 3" xfId="30041"/>
    <cellStyle name="Note 2 4 3 5 4" xfId="27224"/>
    <cellStyle name="Note 2 4 3 5 5" xfId="9398"/>
    <cellStyle name="Note 2 4 3 6" xfId="12261"/>
    <cellStyle name="Note 2 4 3 6 2" xfId="16112"/>
    <cellStyle name="Note 2 4 3 6 2 2" xfId="34135"/>
    <cellStyle name="Note 2 4 3 6 3" xfId="21773"/>
    <cellStyle name="Note 2 4 3 6 3 2" xfId="39837"/>
    <cellStyle name="Note 2 4 3 6 4" xfId="30233"/>
    <cellStyle name="Note 2 4 3 7" xfId="9580"/>
    <cellStyle name="Note 2 4 3 7 2" xfId="18963"/>
    <cellStyle name="Note 2 4 3 7 2 2" xfId="36986"/>
    <cellStyle name="Note 2 4 3 7 3" xfId="27390"/>
    <cellStyle name="Note 2 4 3 8" xfId="24578"/>
    <cellStyle name="Note 2 4 3 9" xfId="6825"/>
    <cellStyle name="Note 2 4 4" xfId="1334"/>
    <cellStyle name="Note 2 4 4 2" xfId="1386"/>
    <cellStyle name="Note 2 4 4 2 2" xfId="13113"/>
    <cellStyle name="Note 2 4 4 2 2 2" xfId="17004"/>
    <cellStyle name="Note 2 4 4 2 2 2 2" xfId="35027"/>
    <cellStyle name="Note 2 4 4 2 2 3" xfId="22665"/>
    <cellStyle name="Note 2 4 4 2 2 3 2" xfId="40729"/>
    <cellStyle name="Note 2 4 4 2 2 4" xfId="31125"/>
    <cellStyle name="Note 2 4 4 2 3" xfId="10364"/>
    <cellStyle name="Note 2 4 4 2 3 2" xfId="19855"/>
    <cellStyle name="Note 2 4 4 2 3 2 2" xfId="37878"/>
    <cellStyle name="Note 2 4 4 2 3 3" xfId="28282"/>
    <cellStyle name="Note 2 4 4 2 4" xfId="25465"/>
    <cellStyle name="Note 2 4 4 2 5" xfId="7679"/>
    <cellStyle name="Note 2 4 4 2 6" xfId="5284"/>
    <cellStyle name="Note 2 4 4 3" xfId="3026"/>
    <cellStyle name="Note 2 4 4 3 2" xfId="13752"/>
    <cellStyle name="Note 2 4 4 3 2 2" xfId="17643"/>
    <cellStyle name="Note 2 4 4 3 2 2 2" xfId="35666"/>
    <cellStyle name="Note 2 4 4 3 2 3" xfId="23304"/>
    <cellStyle name="Note 2 4 4 3 2 3 2" xfId="41368"/>
    <cellStyle name="Note 2 4 4 3 2 4" xfId="31764"/>
    <cellStyle name="Note 2 4 4 3 3" xfId="10988"/>
    <cellStyle name="Note 2 4 4 3 3 2" xfId="20494"/>
    <cellStyle name="Note 2 4 4 3 3 2 2" xfId="38517"/>
    <cellStyle name="Note 2 4 4 3 3 3" xfId="28921"/>
    <cellStyle name="Note 2 4 4 3 4" xfId="26104"/>
    <cellStyle name="Note 2 4 4 3 5" xfId="8318"/>
    <cellStyle name="Note 2 4 4 3 6" xfId="5867"/>
    <cellStyle name="Note 2 4 4 4" xfId="4065"/>
    <cellStyle name="Note 2 4 4 4 2" xfId="14363"/>
    <cellStyle name="Note 2 4 4 4 2 2" xfId="18254"/>
    <cellStyle name="Note 2 4 4 4 2 2 2" xfId="36277"/>
    <cellStyle name="Note 2 4 4 4 2 3" xfId="23915"/>
    <cellStyle name="Note 2 4 4 4 2 3 2" xfId="41979"/>
    <cellStyle name="Note 2 4 4 4 2 4" xfId="32375"/>
    <cellStyle name="Note 2 4 4 4 3" xfId="11599"/>
    <cellStyle name="Note 2 4 4 4 3 2" xfId="21105"/>
    <cellStyle name="Note 2 4 4 4 3 2 2" xfId="39128"/>
    <cellStyle name="Note 2 4 4 4 3 3" xfId="29532"/>
    <cellStyle name="Note 2 4 4 4 4" xfId="26715"/>
    <cellStyle name="Note 2 4 4 4 5" xfId="8920"/>
    <cellStyle name="Note 2 4 4 5" xfId="6631"/>
    <cellStyle name="Note 2 4 4 5 2" xfId="14873"/>
    <cellStyle name="Note 2 4 4 5 2 2" xfId="18764"/>
    <cellStyle name="Note 2 4 4 5 2 2 2" xfId="36787"/>
    <cellStyle name="Note 2 4 4 5 2 3" xfId="24425"/>
    <cellStyle name="Note 2 4 4 5 2 3 2" xfId="42489"/>
    <cellStyle name="Note 2 4 4 5 2 4" xfId="32885"/>
    <cellStyle name="Note 2 4 4 5 3" xfId="12109"/>
    <cellStyle name="Note 2 4 4 5 3 2" xfId="21615"/>
    <cellStyle name="Note 2 4 4 5 3 2 2" xfId="39638"/>
    <cellStyle name="Note 2 4 4 5 3 3" xfId="30042"/>
    <cellStyle name="Note 2 4 4 5 4" xfId="27225"/>
    <cellStyle name="Note 2 4 4 5 5" xfId="9399"/>
    <cellStyle name="Note 2 4 4 6" xfId="12354"/>
    <cellStyle name="Note 2 4 4 6 2" xfId="16205"/>
    <cellStyle name="Note 2 4 4 6 2 2" xfId="34228"/>
    <cellStyle name="Note 2 4 4 6 3" xfId="21866"/>
    <cellStyle name="Note 2 4 4 6 3 2" xfId="39930"/>
    <cellStyle name="Note 2 4 4 6 4" xfId="30326"/>
    <cellStyle name="Note 2 4 4 7" xfId="9673"/>
    <cellStyle name="Note 2 4 4 7 2" xfId="19056"/>
    <cellStyle name="Note 2 4 4 7 2 2" xfId="37079"/>
    <cellStyle name="Note 2 4 4 7 3" xfId="27483"/>
    <cellStyle name="Note 2 4 4 8" xfId="24671"/>
    <cellStyle name="Note 2 4 4 9" xfId="6911"/>
    <cellStyle name="Note 2 4 5" xfId="1314"/>
    <cellStyle name="Note 2 4 5 2" xfId="1115"/>
    <cellStyle name="Note 2 4 5 2 2" xfId="13135"/>
    <cellStyle name="Note 2 4 5 2 2 2" xfId="17026"/>
    <cellStyle name="Note 2 4 5 2 2 2 2" xfId="35049"/>
    <cellStyle name="Note 2 4 5 2 2 3" xfId="22687"/>
    <cellStyle name="Note 2 4 5 2 2 3 2" xfId="40751"/>
    <cellStyle name="Note 2 4 5 2 2 4" xfId="31147"/>
    <cellStyle name="Note 2 4 5 2 3" xfId="10386"/>
    <cellStyle name="Note 2 4 5 2 3 2" xfId="19877"/>
    <cellStyle name="Note 2 4 5 2 3 2 2" xfId="37900"/>
    <cellStyle name="Note 2 4 5 2 3 3" xfId="28304"/>
    <cellStyle name="Note 2 4 5 2 4" xfId="25487"/>
    <cellStyle name="Note 2 4 5 2 5" xfId="7701"/>
    <cellStyle name="Note 2 4 5 2 6" xfId="5306"/>
    <cellStyle name="Note 2 4 5 3" xfId="3030"/>
    <cellStyle name="Note 2 4 5 3 2" xfId="13774"/>
    <cellStyle name="Note 2 4 5 3 2 2" xfId="17665"/>
    <cellStyle name="Note 2 4 5 3 2 2 2" xfId="35688"/>
    <cellStyle name="Note 2 4 5 3 2 3" xfId="23326"/>
    <cellStyle name="Note 2 4 5 3 2 3 2" xfId="41390"/>
    <cellStyle name="Note 2 4 5 3 2 4" xfId="31786"/>
    <cellStyle name="Note 2 4 5 3 3" xfId="11010"/>
    <cellStyle name="Note 2 4 5 3 3 2" xfId="20516"/>
    <cellStyle name="Note 2 4 5 3 3 2 2" xfId="38539"/>
    <cellStyle name="Note 2 4 5 3 3 3" xfId="28943"/>
    <cellStyle name="Note 2 4 5 3 4" xfId="26126"/>
    <cellStyle name="Note 2 4 5 3 5" xfId="8340"/>
    <cellStyle name="Note 2 4 5 3 6" xfId="5888"/>
    <cellStyle name="Note 2 4 5 4" xfId="4069"/>
    <cellStyle name="Note 2 4 5 4 2" xfId="14385"/>
    <cellStyle name="Note 2 4 5 4 2 2" xfId="18276"/>
    <cellStyle name="Note 2 4 5 4 2 2 2" xfId="36299"/>
    <cellStyle name="Note 2 4 5 4 2 3" xfId="23937"/>
    <cellStyle name="Note 2 4 5 4 2 3 2" xfId="42001"/>
    <cellStyle name="Note 2 4 5 4 2 4" xfId="32397"/>
    <cellStyle name="Note 2 4 5 4 3" xfId="11621"/>
    <cellStyle name="Note 2 4 5 4 3 2" xfId="21127"/>
    <cellStyle name="Note 2 4 5 4 3 2 2" xfId="39150"/>
    <cellStyle name="Note 2 4 5 4 3 3" xfId="29554"/>
    <cellStyle name="Note 2 4 5 4 4" xfId="26737"/>
    <cellStyle name="Note 2 4 5 4 5" xfId="8941"/>
    <cellStyle name="Note 2 4 5 5" xfId="12376"/>
    <cellStyle name="Note 2 4 5 5 2" xfId="16227"/>
    <cellStyle name="Note 2 4 5 5 2 2" xfId="34250"/>
    <cellStyle name="Note 2 4 5 5 3" xfId="21888"/>
    <cellStyle name="Note 2 4 5 5 3 2" xfId="39952"/>
    <cellStyle name="Note 2 4 5 5 4" xfId="30348"/>
    <cellStyle name="Note 2 4 5 6" xfId="9695"/>
    <cellStyle name="Note 2 4 5 6 2" xfId="19078"/>
    <cellStyle name="Note 2 4 5 6 2 2" xfId="37101"/>
    <cellStyle name="Note 2 4 5 6 3" xfId="27505"/>
    <cellStyle name="Note 2 4 5 7" xfId="24693"/>
    <cellStyle name="Note 2 4 5 8" xfId="6932"/>
    <cellStyle name="Note 2 4 6" xfId="1202"/>
    <cellStyle name="Note 2 4 6 2" xfId="1141"/>
    <cellStyle name="Note 2 4 6 2 2" xfId="13141"/>
    <cellStyle name="Note 2 4 6 2 2 2" xfId="17032"/>
    <cellStyle name="Note 2 4 6 2 2 2 2" xfId="35055"/>
    <cellStyle name="Note 2 4 6 2 2 3" xfId="22693"/>
    <cellStyle name="Note 2 4 6 2 2 3 2" xfId="40757"/>
    <cellStyle name="Note 2 4 6 2 2 4" xfId="31153"/>
    <cellStyle name="Note 2 4 6 2 3" xfId="10392"/>
    <cellStyle name="Note 2 4 6 2 3 2" xfId="19883"/>
    <cellStyle name="Note 2 4 6 2 3 2 2" xfId="37906"/>
    <cellStyle name="Note 2 4 6 2 3 3" xfId="28310"/>
    <cellStyle name="Note 2 4 6 2 4" xfId="25493"/>
    <cellStyle name="Note 2 4 6 2 5" xfId="7707"/>
    <cellStyle name="Note 2 4 6 2 6" xfId="5312"/>
    <cellStyle name="Note 2 4 6 3" xfId="3034"/>
    <cellStyle name="Note 2 4 6 3 2" xfId="13780"/>
    <cellStyle name="Note 2 4 6 3 2 2" xfId="17671"/>
    <cellStyle name="Note 2 4 6 3 2 2 2" xfId="35694"/>
    <cellStyle name="Note 2 4 6 3 2 3" xfId="23332"/>
    <cellStyle name="Note 2 4 6 3 2 3 2" xfId="41396"/>
    <cellStyle name="Note 2 4 6 3 2 4" xfId="31792"/>
    <cellStyle name="Note 2 4 6 3 3" xfId="11016"/>
    <cellStyle name="Note 2 4 6 3 3 2" xfId="20522"/>
    <cellStyle name="Note 2 4 6 3 3 2 2" xfId="38545"/>
    <cellStyle name="Note 2 4 6 3 3 3" xfId="28949"/>
    <cellStyle name="Note 2 4 6 3 4" xfId="26132"/>
    <cellStyle name="Note 2 4 6 3 5" xfId="8346"/>
    <cellStyle name="Note 2 4 6 3 6" xfId="5894"/>
    <cellStyle name="Note 2 4 6 4" xfId="4073"/>
    <cellStyle name="Note 2 4 6 4 2" xfId="14391"/>
    <cellStyle name="Note 2 4 6 4 2 2" xfId="18282"/>
    <cellStyle name="Note 2 4 6 4 2 2 2" xfId="36305"/>
    <cellStyle name="Note 2 4 6 4 2 3" xfId="23943"/>
    <cellStyle name="Note 2 4 6 4 2 3 2" xfId="42007"/>
    <cellStyle name="Note 2 4 6 4 2 4" xfId="32403"/>
    <cellStyle name="Note 2 4 6 4 3" xfId="11627"/>
    <cellStyle name="Note 2 4 6 4 3 2" xfId="21133"/>
    <cellStyle name="Note 2 4 6 4 3 2 2" xfId="39156"/>
    <cellStyle name="Note 2 4 6 4 3 3" xfId="29560"/>
    <cellStyle name="Note 2 4 6 4 4" xfId="26743"/>
    <cellStyle name="Note 2 4 6 4 5" xfId="8946"/>
    <cellStyle name="Note 2 4 6 5" xfId="12382"/>
    <cellStyle name="Note 2 4 6 5 2" xfId="16233"/>
    <cellStyle name="Note 2 4 6 5 2 2" xfId="34256"/>
    <cellStyle name="Note 2 4 6 5 3" xfId="21894"/>
    <cellStyle name="Note 2 4 6 5 3 2" xfId="39958"/>
    <cellStyle name="Note 2 4 6 5 4" xfId="30354"/>
    <cellStyle name="Note 2 4 6 6" xfId="9701"/>
    <cellStyle name="Note 2 4 6 6 2" xfId="19084"/>
    <cellStyle name="Note 2 4 6 6 2 2" xfId="37107"/>
    <cellStyle name="Note 2 4 6 6 3" xfId="27511"/>
    <cellStyle name="Note 2 4 6 7" xfId="24699"/>
    <cellStyle name="Note 2 4 6 8" xfId="6937"/>
    <cellStyle name="Note 2 4 7" xfId="1285"/>
    <cellStyle name="Note 2 4 7 2" xfId="1372"/>
    <cellStyle name="Note 2 4 7 2 2" xfId="13159"/>
    <cellStyle name="Note 2 4 7 2 2 2" xfId="17050"/>
    <cellStyle name="Note 2 4 7 2 2 2 2" xfId="35073"/>
    <cellStyle name="Note 2 4 7 2 2 3" xfId="22711"/>
    <cellStyle name="Note 2 4 7 2 2 3 2" xfId="40775"/>
    <cellStyle name="Note 2 4 7 2 2 4" xfId="31171"/>
    <cellStyle name="Note 2 4 7 2 3" xfId="10410"/>
    <cellStyle name="Note 2 4 7 2 3 2" xfId="19901"/>
    <cellStyle name="Note 2 4 7 2 3 2 2" xfId="37924"/>
    <cellStyle name="Note 2 4 7 2 3 3" xfId="28328"/>
    <cellStyle name="Note 2 4 7 2 4" xfId="25511"/>
    <cellStyle name="Note 2 4 7 2 5" xfId="7725"/>
    <cellStyle name="Note 2 4 7 2 6" xfId="5330"/>
    <cellStyle name="Note 2 4 7 3" xfId="3038"/>
    <cellStyle name="Note 2 4 7 3 2" xfId="13798"/>
    <cellStyle name="Note 2 4 7 3 2 2" xfId="17689"/>
    <cellStyle name="Note 2 4 7 3 2 2 2" xfId="35712"/>
    <cellStyle name="Note 2 4 7 3 2 3" xfId="23350"/>
    <cellStyle name="Note 2 4 7 3 2 3 2" xfId="41414"/>
    <cellStyle name="Note 2 4 7 3 2 4" xfId="31810"/>
    <cellStyle name="Note 2 4 7 3 3" xfId="11034"/>
    <cellStyle name="Note 2 4 7 3 3 2" xfId="20540"/>
    <cellStyle name="Note 2 4 7 3 3 2 2" xfId="38563"/>
    <cellStyle name="Note 2 4 7 3 3 3" xfId="28967"/>
    <cellStyle name="Note 2 4 7 3 4" xfId="26150"/>
    <cellStyle name="Note 2 4 7 3 5" xfId="8364"/>
    <cellStyle name="Note 2 4 7 3 6" xfId="5912"/>
    <cellStyle name="Note 2 4 7 4" xfId="4077"/>
    <cellStyle name="Note 2 4 7 4 2" xfId="14409"/>
    <cellStyle name="Note 2 4 7 4 2 2" xfId="18300"/>
    <cellStyle name="Note 2 4 7 4 2 2 2" xfId="36323"/>
    <cellStyle name="Note 2 4 7 4 2 3" xfId="23961"/>
    <cellStyle name="Note 2 4 7 4 2 3 2" xfId="42025"/>
    <cellStyle name="Note 2 4 7 4 2 4" xfId="32421"/>
    <cellStyle name="Note 2 4 7 4 3" xfId="11645"/>
    <cellStyle name="Note 2 4 7 4 3 2" xfId="21151"/>
    <cellStyle name="Note 2 4 7 4 3 2 2" xfId="39174"/>
    <cellStyle name="Note 2 4 7 4 3 3" xfId="29578"/>
    <cellStyle name="Note 2 4 7 4 4" xfId="26761"/>
    <cellStyle name="Note 2 4 7 4 5" xfId="8963"/>
    <cellStyle name="Note 2 4 7 5" xfId="12400"/>
    <cellStyle name="Note 2 4 7 5 2" xfId="16251"/>
    <cellStyle name="Note 2 4 7 5 2 2" xfId="34274"/>
    <cellStyle name="Note 2 4 7 5 3" xfId="21912"/>
    <cellStyle name="Note 2 4 7 5 3 2" xfId="39976"/>
    <cellStyle name="Note 2 4 7 5 4" xfId="30372"/>
    <cellStyle name="Note 2 4 7 6" xfId="9719"/>
    <cellStyle name="Note 2 4 7 6 2" xfId="19102"/>
    <cellStyle name="Note 2 4 7 6 2 2" xfId="37125"/>
    <cellStyle name="Note 2 4 7 6 3" xfId="27529"/>
    <cellStyle name="Note 2 4 7 7" xfId="24717"/>
    <cellStyle name="Note 2 4 7 8" xfId="6954"/>
    <cellStyle name="Note 2 4 8" xfId="1289"/>
    <cellStyle name="Note 2 4 8 2" xfId="1128"/>
    <cellStyle name="Note 2 4 8 2 2" xfId="16684"/>
    <cellStyle name="Note 2 4 8 2 2 2" xfId="34707"/>
    <cellStyle name="Note 2 4 8 2 3" xfId="22345"/>
    <cellStyle name="Note 2 4 8 2 3 2" xfId="40409"/>
    <cellStyle name="Note 2 4 8 2 4" xfId="30805"/>
    <cellStyle name="Note 2 4 8 2 5" xfId="12793"/>
    <cellStyle name="Note 2 4 8 3" xfId="3332"/>
    <cellStyle name="Note 2 4 8 3 2" xfId="19535"/>
    <cellStyle name="Note 2 4 8 3 2 2" xfId="37558"/>
    <cellStyle name="Note 2 4 8 3 3" xfId="27962"/>
    <cellStyle name="Note 2 4 8 3 4" xfId="10147"/>
    <cellStyle name="Note 2 4 8 4" xfId="4371"/>
    <cellStyle name="Note 2 4 8 5" xfId="7359"/>
    <cellStyle name="Note 2 4 9" xfId="938"/>
    <cellStyle name="Note 2 4 9 2" xfId="1435"/>
    <cellStyle name="Note 2 4 9 2 2" xfId="33991"/>
    <cellStyle name="Note 2 4 9 2 3" xfId="15968"/>
    <cellStyle name="Note 2 4 9 3" xfId="3338"/>
    <cellStyle name="Note 2 4 9 3 2" xfId="39693"/>
    <cellStyle name="Note 2 4 9 3 3" xfId="21670"/>
    <cellStyle name="Note 2 4 9 4" xfId="4377"/>
    <cellStyle name="Note 2 5" xfId="1631"/>
    <cellStyle name="Note 2 5 10" xfId="669"/>
    <cellStyle name="Note 2 5 10 2" xfId="2154"/>
    <cellStyle name="Note 2 5 11" xfId="791"/>
    <cellStyle name="Note 2 5 11 2" xfId="2039"/>
    <cellStyle name="Note 2 5 12" xfId="161"/>
    <cellStyle name="Note 2 5 12 2" xfId="2273"/>
    <cellStyle name="Note 2 5 13" xfId="1077"/>
    <cellStyle name="Note 2 5 14" xfId="1222"/>
    <cellStyle name="Note 2 5 15" xfId="2348"/>
    <cellStyle name="Note 2 5 16" xfId="2441"/>
    <cellStyle name="Note 2 5 17" xfId="2607"/>
    <cellStyle name="Note 2 5 18" xfId="2595"/>
    <cellStyle name="Note 2 5 19" xfId="2814"/>
    <cellStyle name="Note 2 5 2" xfId="1706"/>
    <cellStyle name="Note 2 5 2 10" xfId="2491"/>
    <cellStyle name="Note 2 5 2 10 2" xfId="3571"/>
    <cellStyle name="Note 2 5 2 10 2 2" xfId="34053"/>
    <cellStyle name="Note 2 5 2 10 2 3" xfId="16030"/>
    <cellStyle name="Note 2 5 2 10 3" xfId="4610"/>
    <cellStyle name="Note 2 5 2 10 3 2" xfId="39755"/>
    <cellStyle name="Note 2 5 2 10 4" xfId="30151"/>
    <cellStyle name="Note 2 5 2 11" xfId="2659"/>
    <cellStyle name="Note 2 5 2 11 2" xfId="3671"/>
    <cellStyle name="Note 2 5 2 11 2 2" xfId="36904"/>
    <cellStyle name="Note 2 5 2 11 2 3" xfId="18881"/>
    <cellStyle name="Note 2 5 2 11 3" xfId="4709"/>
    <cellStyle name="Note 2 5 2 12" xfId="2754"/>
    <cellStyle name="Note 2 5 2 12 2" xfId="3763"/>
    <cellStyle name="Note 2 5 2 12 3" xfId="4801"/>
    <cellStyle name="Note 2 5 2 13" xfId="3861"/>
    <cellStyle name="Note 2 5 2 13 2" xfId="4898"/>
    <cellStyle name="Note 2 5 2 13 3" xfId="6747"/>
    <cellStyle name="Note 2 5 2 14" xfId="3008"/>
    <cellStyle name="Note 2 5 2 14 2" xfId="4047"/>
    <cellStyle name="Note 2 5 2 15" xfId="2903"/>
    <cellStyle name="Note 2 5 2 16" xfId="3946"/>
    <cellStyle name="Note 2 5 2 2" xfId="1974"/>
    <cellStyle name="Note 2 5 2 2 2" xfId="746"/>
    <cellStyle name="Note 2 5 2 2 2 2" xfId="13267"/>
    <cellStyle name="Note 2 5 2 2 2 2 2" xfId="17158"/>
    <cellStyle name="Note 2 5 2 2 2 2 2 2" xfId="35181"/>
    <cellStyle name="Note 2 5 2 2 2 2 3" xfId="22819"/>
    <cellStyle name="Note 2 5 2 2 2 2 3 2" xfId="40883"/>
    <cellStyle name="Note 2 5 2 2 2 2 4" xfId="31279"/>
    <cellStyle name="Note 2 5 2 2 2 3" xfId="10518"/>
    <cellStyle name="Note 2 5 2 2 2 3 2" xfId="20009"/>
    <cellStyle name="Note 2 5 2 2 2 3 2 2" xfId="38032"/>
    <cellStyle name="Note 2 5 2 2 2 3 3" xfId="28436"/>
    <cellStyle name="Note 2 5 2 2 2 4" xfId="25619"/>
    <cellStyle name="Note 2 5 2 2 2 5" xfId="7833"/>
    <cellStyle name="Note 2 5 2 2 2 6" xfId="5438"/>
    <cellStyle name="Note 2 5 2 2 3" xfId="2082"/>
    <cellStyle name="Note 2 5 2 2 3 2" xfId="13906"/>
    <cellStyle name="Note 2 5 2 2 3 2 2" xfId="17797"/>
    <cellStyle name="Note 2 5 2 2 3 2 2 2" xfId="35820"/>
    <cellStyle name="Note 2 5 2 2 3 2 3" xfId="23458"/>
    <cellStyle name="Note 2 5 2 2 3 2 3 2" xfId="41522"/>
    <cellStyle name="Note 2 5 2 2 3 2 4" xfId="31918"/>
    <cellStyle name="Note 2 5 2 2 3 3" xfId="11142"/>
    <cellStyle name="Note 2 5 2 2 3 3 2" xfId="20648"/>
    <cellStyle name="Note 2 5 2 2 3 3 2 2" xfId="38671"/>
    <cellStyle name="Note 2 5 2 2 3 3 3" xfId="29075"/>
    <cellStyle name="Note 2 5 2 2 3 4" xfId="26258"/>
    <cellStyle name="Note 2 5 2 2 3 5" xfId="8472"/>
    <cellStyle name="Note 2 5 2 2 3 6" xfId="6016"/>
    <cellStyle name="Note 2 5 2 2 4" xfId="3102"/>
    <cellStyle name="Note 2 5 2 2 4 2" xfId="14517"/>
    <cellStyle name="Note 2 5 2 2 4 2 2" xfId="18408"/>
    <cellStyle name="Note 2 5 2 2 4 2 2 2" xfId="36431"/>
    <cellStyle name="Note 2 5 2 2 4 2 3" xfId="24069"/>
    <cellStyle name="Note 2 5 2 2 4 2 3 2" xfId="42133"/>
    <cellStyle name="Note 2 5 2 2 4 2 4" xfId="32529"/>
    <cellStyle name="Note 2 5 2 2 4 3" xfId="11753"/>
    <cellStyle name="Note 2 5 2 2 4 3 2" xfId="21259"/>
    <cellStyle name="Note 2 5 2 2 4 3 2 2" xfId="39282"/>
    <cellStyle name="Note 2 5 2 2 4 3 3" xfId="29686"/>
    <cellStyle name="Note 2 5 2 2 4 4" xfId="26869"/>
    <cellStyle name="Note 2 5 2 2 4 5" xfId="9065"/>
    <cellStyle name="Note 2 5 2 2 4 6" xfId="6285"/>
    <cellStyle name="Note 2 5 2 2 5" xfId="4141"/>
    <cellStyle name="Note 2 5 2 2 5 2" xfId="16359"/>
    <cellStyle name="Note 2 5 2 2 5 2 2" xfId="34382"/>
    <cellStyle name="Note 2 5 2 2 5 3" xfId="22020"/>
    <cellStyle name="Note 2 5 2 2 5 3 2" xfId="40084"/>
    <cellStyle name="Note 2 5 2 2 5 4" xfId="30480"/>
    <cellStyle name="Note 2 5 2 2 6" xfId="9827"/>
    <cellStyle name="Note 2 5 2 2 6 2" xfId="19210"/>
    <cellStyle name="Note 2 5 2 2 6 2 2" xfId="37233"/>
    <cellStyle name="Note 2 5 2 2 6 3" xfId="27637"/>
    <cellStyle name="Note 2 5 2 2 7" xfId="24825"/>
    <cellStyle name="Note 2 5 2 2 8" xfId="7056"/>
    <cellStyle name="Note 2 5 2 3" xfId="692"/>
    <cellStyle name="Note 2 5 2 3 2" xfId="2134"/>
    <cellStyle name="Note 2 5 2 3 2 2" xfId="13230"/>
    <cellStyle name="Note 2 5 2 3 2 2 2" xfId="17121"/>
    <cellStyle name="Note 2 5 2 3 2 2 2 2" xfId="35144"/>
    <cellStyle name="Note 2 5 2 3 2 2 3" xfId="22782"/>
    <cellStyle name="Note 2 5 2 3 2 2 3 2" xfId="40846"/>
    <cellStyle name="Note 2 5 2 3 2 2 4" xfId="31242"/>
    <cellStyle name="Note 2 5 2 3 2 3" xfId="10481"/>
    <cellStyle name="Note 2 5 2 3 2 3 2" xfId="19972"/>
    <cellStyle name="Note 2 5 2 3 2 3 2 2" xfId="37995"/>
    <cellStyle name="Note 2 5 2 3 2 3 3" xfId="28399"/>
    <cellStyle name="Note 2 5 2 3 2 4" xfId="25582"/>
    <cellStyle name="Note 2 5 2 3 2 5" xfId="7796"/>
    <cellStyle name="Note 2 5 2 3 2 6" xfId="5401"/>
    <cellStyle name="Note 2 5 2 3 3" xfId="3152"/>
    <cellStyle name="Note 2 5 2 3 3 2" xfId="13869"/>
    <cellStyle name="Note 2 5 2 3 3 2 2" xfId="17760"/>
    <cellStyle name="Note 2 5 2 3 3 2 2 2" xfId="35783"/>
    <cellStyle name="Note 2 5 2 3 3 2 3" xfId="23421"/>
    <cellStyle name="Note 2 5 2 3 3 2 3 2" xfId="41485"/>
    <cellStyle name="Note 2 5 2 3 3 2 4" xfId="31881"/>
    <cellStyle name="Note 2 5 2 3 3 3" xfId="11105"/>
    <cellStyle name="Note 2 5 2 3 3 3 2" xfId="20611"/>
    <cellStyle name="Note 2 5 2 3 3 3 2 2" xfId="38634"/>
    <cellStyle name="Note 2 5 2 3 3 3 3" xfId="29038"/>
    <cellStyle name="Note 2 5 2 3 3 4" xfId="26221"/>
    <cellStyle name="Note 2 5 2 3 3 5" xfId="8435"/>
    <cellStyle name="Note 2 5 2 3 3 6" xfId="5980"/>
    <cellStyle name="Note 2 5 2 3 4" xfId="4191"/>
    <cellStyle name="Note 2 5 2 3 4 2" xfId="14480"/>
    <cellStyle name="Note 2 5 2 3 4 2 2" xfId="18371"/>
    <cellStyle name="Note 2 5 2 3 4 2 2 2" xfId="36394"/>
    <cellStyle name="Note 2 5 2 3 4 2 3" xfId="24032"/>
    <cellStyle name="Note 2 5 2 3 4 2 3 2" xfId="42096"/>
    <cellStyle name="Note 2 5 2 3 4 2 4" xfId="32492"/>
    <cellStyle name="Note 2 5 2 3 4 3" xfId="11716"/>
    <cellStyle name="Note 2 5 2 3 4 3 2" xfId="21222"/>
    <cellStyle name="Note 2 5 2 3 4 3 2 2" xfId="39245"/>
    <cellStyle name="Note 2 5 2 3 4 3 3" xfId="29649"/>
    <cellStyle name="Note 2 5 2 3 4 4" xfId="26832"/>
    <cellStyle name="Note 2 5 2 3 4 5" xfId="9030"/>
    <cellStyle name="Note 2 5 2 3 5" xfId="12471"/>
    <cellStyle name="Note 2 5 2 3 5 2" xfId="16322"/>
    <cellStyle name="Note 2 5 2 3 5 2 2" xfId="34345"/>
    <cellStyle name="Note 2 5 2 3 5 3" xfId="21983"/>
    <cellStyle name="Note 2 5 2 3 5 3 2" xfId="40047"/>
    <cellStyle name="Note 2 5 2 3 5 4" xfId="30443"/>
    <cellStyle name="Note 2 5 2 3 6" xfId="9790"/>
    <cellStyle name="Note 2 5 2 3 6 2" xfId="19173"/>
    <cellStyle name="Note 2 5 2 3 6 2 2" xfId="37196"/>
    <cellStyle name="Note 2 5 2 3 6 3" xfId="27600"/>
    <cellStyle name="Note 2 5 2 3 7" xfId="24788"/>
    <cellStyle name="Note 2 5 2 3 8" xfId="7021"/>
    <cellStyle name="Note 2 5 2 4" xfId="233"/>
    <cellStyle name="Note 2 5 2 4 2" xfId="2202"/>
    <cellStyle name="Note 2 5 2 4 2 2" xfId="13203"/>
    <cellStyle name="Note 2 5 2 4 2 2 2" xfId="17094"/>
    <cellStyle name="Note 2 5 2 4 2 2 2 2" xfId="35117"/>
    <cellStyle name="Note 2 5 2 4 2 2 3" xfId="22755"/>
    <cellStyle name="Note 2 5 2 4 2 2 3 2" xfId="40819"/>
    <cellStyle name="Note 2 5 2 4 2 2 4" xfId="31215"/>
    <cellStyle name="Note 2 5 2 4 2 3" xfId="10454"/>
    <cellStyle name="Note 2 5 2 4 2 3 2" xfId="19945"/>
    <cellStyle name="Note 2 5 2 4 2 3 2 2" xfId="37968"/>
    <cellStyle name="Note 2 5 2 4 2 3 3" xfId="28372"/>
    <cellStyle name="Note 2 5 2 4 2 4" xfId="25555"/>
    <cellStyle name="Note 2 5 2 4 2 5" xfId="7769"/>
    <cellStyle name="Note 2 5 2 4 2 6" xfId="5374"/>
    <cellStyle name="Note 2 5 2 4 3" xfId="3203"/>
    <cellStyle name="Note 2 5 2 4 3 2" xfId="13842"/>
    <cellStyle name="Note 2 5 2 4 3 2 2" xfId="17733"/>
    <cellStyle name="Note 2 5 2 4 3 2 2 2" xfId="35756"/>
    <cellStyle name="Note 2 5 2 4 3 2 3" xfId="23394"/>
    <cellStyle name="Note 2 5 2 4 3 2 3 2" xfId="41458"/>
    <cellStyle name="Note 2 5 2 4 3 2 4" xfId="31854"/>
    <cellStyle name="Note 2 5 2 4 3 3" xfId="11078"/>
    <cellStyle name="Note 2 5 2 4 3 3 2" xfId="20584"/>
    <cellStyle name="Note 2 5 2 4 3 3 2 2" xfId="38607"/>
    <cellStyle name="Note 2 5 2 4 3 3 3" xfId="29011"/>
    <cellStyle name="Note 2 5 2 4 3 4" xfId="26194"/>
    <cellStyle name="Note 2 5 2 4 3 5" xfId="8408"/>
    <cellStyle name="Note 2 5 2 4 3 6" xfId="5954"/>
    <cellStyle name="Note 2 5 2 4 4" xfId="4242"/>
    <cellStyle name="Note 2 5 2 4 4 2" xfId="14453"/>
    <cellStyle name="Note 2 5 2 4 4 2 2" xfId="18344"/>
    <cellStyle name="Note 2 5 2 4 4 2 2 2" xfId="36367"/>
    <cellStyle name="Note 2 5 2 4 4 2 3" xfId="24005"/>
    <cellStyle name="Note 2 5 2 4 4 2 3 2" xfId="42069"/>
    <cellStyle name="Note 2 5 2 4 4 2 4" xfId="32465"/>
    <cellStyle name="Note 2 5 2 4 4 3" xfId="11689"/>
    <cellStyle name="Note 2 5 2 4 4 3 2" xfId="21195"/>
    <cellStyle name="Note 2 5 2 4 4 3 2 2" xfId="39218"/>
    <cellStyle name="Note 2 5 2 4 4 3 3" xfId="29622"/>
    <cellStyle name="Note 2 5 2 4 4 4" xfId="26805"/>
    <cellStyle name="Note 2 5 2 4 4 5" xfId="9005"/>
    <cellStyle name="Note 2 5 2 4 5" xfId="12444"/>
    <cellStyle name="Note 2 5 2 4 5 2" xfId="16295"/>
    <cellStyle name="Note 2 5 2 4 5 2 2" xfId="34318"/>
    <cellStyle name="Note 2 5 2 4 5 3" xfId="21956"/>
    <cellStyle name="Note 2 5 2 4 5 3 2" xfId="40020"/>
    <cellStyle name="Note 2 5 2 4 5 4" xfId="30416"/>
    <cellStyle name="Note 2 5 2 4 6" xfId="9763"/>
    <cellStyle name="Note 2 5 2 4 6 2" xfId="19146"/>
    <cellStyle name="Note 2 5 2 4 6 2 2" xfId="37169"/>
    <cellStyle name="Note 2 5 2 4 6 3" xfId="27573"/>
    <cellStyle name="Note 2 5 2 4 7" xfId="24761"/>
    <cellStyle name="Note 2 5 2 4 8" xfId="6996"/>
    <cellStyle name="Note 2 5 2 5" xfId="181"/>
    <cellStyle name="Note 2 5 2 5 2" xfId="2253"/>
    <cellStyle name="Note 2 5 2 5 2 2" xfId="13092"/>
    <cellStyle name="Note 2 5 2 5 2 2 2" xfId="16983"/>
    <cellStyle name="Note 2 5 2 5 2 2 2 2" xfId="35006"/>
    <cellStyle name="Note 2 5 2 5 2 2 3" xfId="22644"/>
    <cellStyle name="Note 2 5 2 5 2 2 3 2" xfId="40708"/>
    <cellStyle name="Note 2 5 2 5 2 2 4" xfId="31104"/>
    <cellStyle name="Note 2 5 2 5 2 3" xfId="10343"/>
    <cellStyle name="Note 2 5 2 5 2 3 2" xfId="19834"/>
    <cellStyle name="Note 2 5 2 5 2 3 2 2" xfId="37857"/>
    <cellStyle name="Note 2 5 2 5 2 3 3" xfId="28261"/>
    <cellStyle name="Note 2 5 2 5 2 4" xfId="25444"/>
    <cellStyle name="Note 2 5 2 5 2 5" xfId="7658"/>
    <cellStyle name="Note 2 5 2 5 2 6" xfId="5263"/>
    <cellStyle name="Note 2 5 2 5 3" xfId="3255"/>
    <cellStyle name="Note 2 5 2 5 3 2" xfId="13731"/>
    <cellStyle name="Note 2 5 2 5 3 2 2" xfId="17622"/>
    <cellStyle name="Note 2 5 2 5 3 2 2 2" xfId="35645"/>
    <cellStyle name="Note 2 5 2 5 3 2 3" xfId="23283"/>
    <cellStyle name="Note 2 5 2 5 3 2 3 2" xfId="41347"/>
    <cellStyle name="Note 2 5 2 5 3 2 4" xfId="31743"/>
    <cellStyle name="Note 2 5 2 5 3 3" xfId="10967"/>
    <cellStyle name="Note 2 5 2 5 3 3 2" xfId="20473"/>
    <cellStyle name="Note 2 5 2 5 3 3 2 2" xfId="38496"/>
    <cellStyle name="Note 2 5 2 5 3 3 3" xfId="28900"/>
    <cellStyle name="Note 2 5 2 5 3 4" xfId="26083"/>
    <cellStyle name="Note 2 5 2 5 3 5" xfId="8297"/>
    <cellStyle name="Note 2 5 2 5 3 6" xfId="5846"/>
    <cellStyle name="Note 2 5 2 5 4" xfId="4294"/>
    <cellStyle name="Note 2 5 2 5 4 2" xfId="14342"/>
    <cellStyle name="Note 2 5 2 5 4 2 2" xfId="18233"/>
    <cellStyle name="Note 2 5 2 5 4 2 2 2" xfId="36256"/>
    <cellStyle name="Note 2 5 2 5 4 2 3" xfId="23894"/>
    <cellStyle name="Note 2 5 2 5 4 2 3 2" xfId="41958"/>
    <cellStyle name="Note 2 5 2 5 4 2 4" xfId="32354"/>
    <cellStyle name="Note 2 5 2 5 4 3" xfId="11578"/>
    <cellStyle name="Note 2 5 2 5 4 3 2" xfId="21084"/>
    <cellStyle name="Note 2 5 2 5 4 3 2 2" xfId="39107"/>
    <cellStyle name="Note 2 5 2 5 4 3 3" xfId="29511"/>
    <cellStyle name="Note 2 5 2 5 4 4" xfId="26694"/>
    <cellStyle name="Note 2 5 2 5 4 5" xfId="8903"/>
    <cellStyle name="Note 2 5 2 5 5" xfId="12333"/>
    <cellStyle name="Note 2 5 2 5 5 2" xfId="16184"/>
    <cellStyle name="Note 2 5 2 5 5 2 2" xfId="34207"/>
    <cellStyle name="Note 2 5 2 5 5 3" xfId="21845"/>
    <cellStyle name="Note 2 5 2 5 5 3 2" xfId="39909"/>
    <cellStyle name="Note 2 5 2 5 5 4" xfId="30305"/>
    <cellStyle name="Note 2 5 2 5 6" xfId="9652"/>
    <cellStyle name="Note 2 5 2 5 6 2" xfId="19035"/>
    <cellStyle name="Note 2 5 2 5 6 2 2" xfId="37058"/>
    <cellStyle name="Note 2 5 2 5 6 3" xfId="27462"/>
    <cellStyle name="Note 2 5 2 5 7" xfId="24650"/>
    <cellStyle name="Note 2 5 2 5 8" xfId="6894"/>
    <cellStyle name="Note 2 5 2 6" xfId="104"/>
    <cellStyle name="Note 2 5 2 6 2" xfId="2322"/>
    <cellStyle name="Note 2 5 2 6 2 2" xfId="13066"/>
    <cellStyle name="Note 2 5 2 6 2 2 2" xfId="16957"/>
    <cellStyle name="Note 2 5 2 6 2 2 2 2" xfId="34980"/>
    <cellStyle name="Note 2 5 2 6 2 2 3" xfId="22618"/>
    <cellStyle name="Note 2 5 2 6 2 2 3 2" xfId="40682"/>
    <cellStyle name="Note 2 5 2 6 2 2 4" xfId="31078"/>
    <cellStyle name="Note 2 5 2 6 2 3" xfId="10317"/>
    <cellStyle name="Note 2 5 2 6 2 3 2" xfId="19808"/>
    <cellStyle name="Note 2 5 2 6 2 3 2 2" xfId="37831"/>
    <cellStyle name="Note 2 5 2 6 2 3 3" xfId="28235"/>
    <cellStyle name="Note 2 5 2 6 2 4" xfId="25418"/>
    <cellStyle name="Note 2 5 2 6 2 5" xfId="7632"/>
    <cellStyle name="Note 2 5 2 6 2 6" xfId="5237"/>
    <cellStyle name="Note 2 5 2 6 3" xfId="3306"/>
    <cellStyle name="Note 2 5 2 6 3 2" xfId="13705"/>
    <cellStyle name="Note 2 5 2 6 3 2 2" xfId="17596"/>
    <cellStyle name="Note 2 5 2 6 3 2 2 2" xfId="35619"/>
    <cellStyle name="Note 2 5 2 6 3 2 3" xfId="23257"/>
    <cellStyle name="Note 2 5 2 6 3 2 3 2" xfId="41321"/>
    <cellStyle name="Note 2 5 2 6 3 2 4" xfId="31717"/>
    <cellStyle name="Note 2 5 2 6 3 3" xfId="10941"/>
    <cellStyle name="Note 2 5 2 6 3 3 2" xfId="20447"/>
    <cellStyle name="Note 2 5 2 6 3 3 2 2" xfId="38470"/>
    <cellStyle name="Note 2 5 2 6 3 3 3" xfId="28874"/>
    <cellStyle name="Note 2 5 2 6 3 4" xfId="26057"/>
    <cellStyle name="Note 2 5 2 6 3 5" xfId="8271"/>
    <cellStyle name="Note 2 5 2 6 3 6" xfId="5826"/>
    <cellStyle name="Note 2 5 2 6 4" xfId="4345"/>
    <cellStyle name="Note 2 5 2 6 4 2" xfId="14316"/>
    <cellStyle name="Note 2 5 2 6 4 2 2" xfId="18207"/>
    <cellStyle name="Note 2 5 2 6 4 2 2 2" xfId="36230"/>
    <cellStyle name="Note 2 5 2 6 4 2 3" xfId="23868"/>
    <cellStyle name="Note 2 5 2 6 4 2 3 2" xfId="41932"/>
    <cellStyle name="Note 2 5 2 6 4 2 4" xfId="32328"/>
    <cellStyle name="Note 2 5 2 6 4 3" xfId="11552"/>
    <cellStyle name="Note 2 5 2 6 4 3 2" xfId="21058"/>
    <cellStyle name="Note 2 5 2 6 4 3 2 2" xfId="39081"/>
    <cellStyle name="Note 2 5 2 6 4 3 3" xfId="29485"/>
    <cellStyle name="Note 2 5 2 6 4 4" xfId="26668"/>
    <cellStyle name="Note 2 5 2 6 4 5" xfId="8877"/>
    <cellStyle name="Note 2 5 2 6 5" xfId="12307"/>
    <cellStyle name="Note 2 5 2 6 5 2" xfId="16158"/>
    <cellStyle name="Note 2 5 2 6 5 2 2" xfId="34181"/>
    <cellStyle name="Note 2 5 2 6 5 3" xfId="21819"/>
    <cellStyle name="Note 2 5 2 6 5 3 2" xfId="39883"/>
    <cellStyle name="Note 2 5 2 6 5 4" xfId="30279"/>
    <cellStyle name="Note 2 5 2 6 6" xfId="9626"/>
    <cellStyle name="Note 2 5 2 6 6 2" xfId="19009"/>
    <cellStyle name="Note 2 5 2 6 6 2 2" xfId="37032"/>
    <cellStyle name="Note 2 5 2 6 6 3" xfId="27436"/>
    <cellStyle name="Note 2 5 2 6 7" xfId="24624"/>
    <cellStyle name="Note 2 5 2 6 8" xfId="6868"/>
    <cellStyle name="Note 2 5 2 7" xfId="1013"/>
    <cellStyle name="Note 2 5 2 7 2" xfId="3383"/>
    <cellStyle name="Note 2 5 2 7 2 2" xfId="16820"/>
    <cellStyle name="Note 2 5 2 7 2 2 2" xfId="34843"/>
    <cellStyle name="Note 2 5 2 7 2 3" xfId="22481"/>
    <cellStyle name="Note 2 5 2 7 2 3 2" xfId="40545"/>
    <cellStyle name="Note 2 5 2 7 2 4" xfId="30941"/>
    <cellStyle name="Note 2 5 2 7 2 5" xfId="12929"/>
    <cellStyle name="Note 2 5 2 7 3" xfId="4422"/>
    <cellStyle name="Note 2 5 2 7 3 2" xfId="19671"/>
    <cellStyle name="Note 2 5 2 7 3 2 2" xfId="37694"/>
    <cellStyle name="Note 2 5 2 7 3 3" xfId="28098"/>
    <cellStyle name="Note 2 5 2 7 4" xfId="25281"/>
    <cellStyle name="Note 2 5 2 7 5" xfId="7495"/>
    <cellStyle name="Note 2 5 2 8" xfId="1911"/>
    <cellStyle name="Note 2 5 2 8 2" xfId="3434"/>
    <cellStyle name="Note 2 5 2 8 2 2" xfId="16782"/>
    <cellStyle name="Note 2 5 2 8 2 2 2" xfId="34805"/>
    <cellStyle name="Note 2 5 2 8 2 3" xfId="22443"/>
    <cellStyle name="Note 2 5 2 8 2 3 2" xfId="40507"/>
    <cellStyle name="Note 2 5 2 8 2 4" xfId="30903"/>
    <cellStyle name="Note 2 5 2 8 2 5" xfId="12891"/>
    <cellStyle name="Note 2 5 2 8 3" xfId="4473"/>
    <cellStyle name="Note 2 5 2 8 3 2" xfId="19633"/>
    <cellStyle name="Note 2 5 2 8 3 2 2" xfId="37656"/>
    <cellStyle name="Note 2 5 2 8 3 3" xfId="28060"/>
    <cellStyle name="Note 2 5 2 8 4" xfId="25243"/>
    <cellStyle name="Note 2 5 2 8 5" xfId="7457"/>
    <cellStyle name="Note 2 5 2 9" xfId="2398"/>
    <cellStyle name="Note 2 5 2 9 2" xfId="3501"/>
    <cellStyle name="Note 2 5 2 9 2 2" xfId="16694"/>
    <cellStyle name="Note 2 5 2 9 2 2 2" xfId="34717"/>
    <cellStyle name="Note 2 5 2 9 2 3" xfId="22355"/>
    <cellStyle name="Note 2 5 2 9 2 3 2" xfId="40419"/>
    <cellStyle name="Note 2 5 2 9 2 4" xfId="30815"/>
    <cellStyle name="Note 2 5 2 9 2 5" xfId="12803"/>
    <cellStyle name="Note 2 5 2 9 3" xfId="4540"/>
    <cellStyle name="Note 2 5 2 9 3 2" xfId="19545"/>
    <cellStyle name="Note 2 5 2 9 3 2 2" xfId="37568"/>
    <cellStyle name="Note 2 5 2 9 3 3" xfId="27972"/>
    <cellStyle name="Note 2 5 2 9 4" xfId="25155"/>
    <cellStyle name="Note 2 5 2 9 5" xfId="7369"/>
    <cellStyle name="Note 2 5 3" xfId="1166"/>
    <cellStyle name="Note 2 5 3 10" xfId="12225"/>
    <cellStyle name="Note 2 5 3 10 2" xfId="16076"/>
    <cellStyle name="Note 2 5 3 10 2 2" xfId="34099"/>
    <cellStyle name="Note 2 5 3 10 3" xfId="21737"/>
    <cellStyle name="Note 2 5 3 10 3 2" xfId="39801"/>
    <cellStyle name="Note 2 5 3 10 4" xfId="30197"/>
    <cellStyle name="Note 2 5 3 11" xfId="9543"/>
    <cellStyle name="Note 2 5 3 11 2" xfId="18927"/>
    <cellStyle name="Note 2 5 3 11 2 2" xfId="36950"/>
    <cellStyle name="Note 2 5 3 11 3" xfId="27353"/>
    <cellStyle name="Note 2 5 3 12" xfId="24542"/>
    <cellStyle name="Note 2 5 3 13" xfId="6791"/>
    <cellStyle name="Note 2 5 3 2" xfId="1373"/>
    <cellStyle name="Note 2 5 3 2 2" xfId="3717"/>
    <cellStyle name="Note 2 5 3 2 2 2" xfId="13317"/>
    <cellStyle name="Note 2 5 3 2 2 2 2" xfId="17208"/>
    <cellStyle name="Note 2 5 3 2 2 2 2 2" xfId="35231"/>
    <cellStyle name="Note 2 5 3 2 2 2 3" xfId="22869"/>
    <cellStyle name="Note 2 5 3 2 2 2 3 2" xfId="40933"/>
    <cellStyle name="Note 2 5 3 2 2 2 4" xfId="31329"/>
    <cellStyle name="Note 2 5 3 2 2 3" xfId="10568"/>
    <cellStyle name="Note 2 5 3 2 2 3 2" xfId="20059"/>
    <cellStyle name="Note 2 5 3 2 2 3 2 2" xfId="38082"/>
    <cellStyle name="Note 2 5 3 2 2 3 3" xfId="28486"/>
    <cellStyle name="Note 2 5 3 2 2 4" xfId="25669"/>
    <cellStyle name="Note 2 5 3 2 2 5" xfId="7883"/>
    <cellStyle name="Note 2 5 3 2 2 6" xfId="5488"/>
    <cellStyle name="Note 2 5 3 2 3" xfId="4755"/>
    <cellStyle name="Note 2 5 3 2 3 2" xfId="13956"/>
    <cellStyle name="Note 2 5 3 2 3 2 2" xfId="17847"/>
    <cellStyle name="Note 2 5 3 2 3 2 2 2" xfId="35870"/>
    <cellStyle name="Note 2 5 3 2 3 2 3" xfId="23508"/>
    <cellStyle name="Note 2 5 3 2 3 2 3 2" xfId="41572"/>
    <cellStyle name="Note 2 5 3 2 3 2 4" xfId="31968"/>
    <cellStyle name="Note 2 5 3 2 3 3" xfId="11192"/>
    <cellStyle name="Note 2 5 3 2 3 3 2" xfId="20698"/>
    <cellStyle name="Note 2 5 3 2 3 3 2 2" xfId="38721"/>
    <cellStyle name="Note 2 5 3 2 3 3 3" xfId="29125"/>
    <cellStyle name="Note 2 5 3 2 3 4" xfId="26308"/>
    <cellStyle name="Note 2 5 3 2 3 5" xfId="8522"/>
    <cellStyle name="Note 2 5 3 2 4" xfId="6331"/>
    <cellStyle name="Note 2 5 3 2 4 2" xfId="14567"/>
    <cellStyle name="Note 2 5 3 2 4 2 2" xfId="18458"/>
    <cellStyle name="Note 2 5 3 2 4 2 2 2" xfId="36481"/>
    <cellStyle name="Note 2 5 3 2 4 2 3" xfId="24119"/>
    <cellStyle name="Note 2 5 3 2 4 2 3 2" xfId="42183"/>
    <cellStyle name="Note 2 5 3 2 4 2 4" xfId="32579"/>
    <cellStyle name="Note 2 5 3 2 4 3" xfId="11803"/>
    <cellStyle name="Note 2 5 3 2 4 3 2" xfId="21309"/>
    <cellStyle name="Note 2 5 3 2 4 3 2 2" xfId="39332"/>
    <cellStyle name="Note 2 5 3 2 4 3 3" xfId="29736"/>
    <cellStyle name="Note 2 5 3 2 4 4" xfId="26919"/>
    <cellStyle name="Note 2 5 3 2 4 5" xfId="9112"/>
    <cellStyle name="Note 2 5 3 2 5" xfId="12518"/>
    <cellStyle name="Note 2 5 3 2 5 2" xfId="16409"/>
    <cellStyle name="Note 2 5 3 2 5 2 2" xfId="34432"/>
    <cellStyle name="Note 2 5 3 2 5 3" xfId="22070"/>
    <cellStyle name="Note 2 5 3 2 5 3 2" xfId="40134"/>
    <cellStyle name="Note 2 5 3 2 5 4" xfId="30530"/>
    <cellStyle name="Note 2 5 3 2 6" xfId="9877"/>
    <cellStyle name="Note 2 5 3 2 6 2" xfId="19260"/>
    <cellStyle name="Note 2 5 3 2 6 2 2" xfId="37283"/>
    <cellStyle name="Note 2 5 3 2 6 3" xfId="27687"/>
    <cellStyle name="Note 2 5 3 2 7" xfId="24875"/>
    <cellStyle name="Note 2 5 3 2 8" xfId="7103"/>
    <cellStyle name="Note 2 5 3 3" xfId="2708"/>
    <cellStyle name="Note 2 5 3 3 2" xfId="3809"/>
    <cellStyle name="Note 2 5 3 3 2 2" xfId="13383"/>
    <cellStyle name="Note 2 5 3 3 2 2 2" xfId="17274"/>
    <cellStyle name="Note 2 5 3 3 2 2 2 2" xfId="35297"/>
    <cellStyle name="Note 2 5 3 3 2 2 3" xfId="22935"/>
    <cellStyle name="Note 2 5 3 3 2 2 3 2" xfId="40999"/>
    <cellStyle name="Note 2 5 3 3 2 2 4" xfId="31395"/>
    <cellStyle name="Note 2 5 3 3 2 3" xfId="10634"/>
    <cellStyle name="Note 2 5 3 3 2 3 2" xfId="20125"/>
    <cellStyle name="Note 2 5 3 3 2 3 2 2" xfId="38148"/>
    <cellStyle name="Note 2 5 3 3 2 3 3" xfId="28552"/>
    <cellStyle name="Note 2 5 3 3 2 4" xfId="25735"/>
    <cellStyle name="Note 2 5 3 3 2 5" xfId="7949"/>
    <cellStyle name="Note 2 5 3 3 2 6" xfId="5554"/>
    <cellStyle name="Note 2 5 3 3 3" xfId="4847"/>
    <cellStyle name="Note 2 5 3 3 3 2" xfId="14022"/>
    <cellStyle name="Note 2 5 3 3 3 2 2" xfId="17913"/>
    <cellStyle name="Note 2 5 3 3 3 2 2 2" xfId="35936"/>
    <cellStyle name="Note 2 5 3 3 3 2 3" xfId="23574"/>
    <cellStyle name="Note 2 5 3 3 3 2 3 2" xfId="41638"/>
    <cellStyle name="Note 2 5 3 3 3 2 4" xfId="32034"/>
    <cellStyle name="Note 2 5 3 3 3 3" xfId="11258"/>
    <cellStyle name="Note 2 5 3 3 3 3 2" xfId="20764"/>
    <cellStyle name="Note 2 5 3 3 3 3 2 2" xfId="38787"/>
    <cellStyle name="Note 2 5 3 3 3 3 3" xfId="29191"/>
    <cellStyle name="Note 2 5 3 3 3 4" xfId="26374"/>
    <cellStyle name="Note 2 5 3 3 3 5" xfId="8588"/>
    <cellStyle name="Note 2 5 3 3 4" xfId="6378"/>
    <cellStyle name="Note 2 5 3 3 4 2" xfId="14633"/>
    <cellStyle name="Note 2 5 3 3 4 2 2" xfId="18524"/>
    <cellStyle name="Note 2 5 3 3 4 2 2 2" xfId="36547"/>
    <cellStyle name="Note 2 5 3 3 4 2 3" xfId="24185"/>
    <cellStyle name="Note 2 5 3 3 4 2 3 2" xfId="42249"/>
    <cellStyle name="Note 2 5 3 3 4 2 4" xfId="32645"/>
    <cellStyle name="Note 2 5 3 3 4 3" xfId="11869"/>
    <cellStyle name="Note 2 5 3 3 4 3 2" xfId="21375"/>
    <cellStyle name="Note 2 5 3 3 4 3 2 2" xfId="39398"/>
    <cellStyle name="Note 2 5 3 3 4 3 3" xfId="29802"/>
    <cellStyle name="Note 2 5 3 3 4 4" xfId="26985"/>
    <cellStyle name="Note 2 5 3 3 4 5" xfId="9174"/>
    <cellStyle name="Note 2 5 3 3 5" xfId="12584"/>
    <cellStyle name="Note 2 5 3 3 5 2" xfId="16475"/>
    <cellStyle name="Note 2 5 3 3 5 2 2" xfId="34498"/>
    <cellStyle name="Note 2 5 3 3 5 3" xfId="22136"/>
    <cellStyle name="Note 2 5 3 3 5 3 2" xfId="40200"/>
    <cellStyle name="Note 2 5 3 3 5 4" xfId="30596"/>
    <cellStyle name="Note 2 5 3 3 6" xfId="9943"/>
    <cellStyle name="Note 2 5 3 3 6 2" xfId="19326"/>
    <cellStyle name="Note 2 5 3 3 6 2 2" xfId="37349"/>
    <cellStyle name="Note 2 5 3 3 6 3" xfId="27753"/>
    <cellStyle name="Note 2 5 3 3 7" xfId="24941"/>
    <cellStyle name="Note 2 5 3 3 8" xfId="7165"/>
    <cellStyle name="Note 2 5 3 4" xfId="2800"/>
    <cellStyle name="Note 2 5 3 4 2" xfId="3910"/>
    <cellStyle name="Note 2 5 3 4 2 2" xfId="13454"/>
    <cellStyle name="Note 2 5 3 4 2 2 2" xfId="17345"/>
    <cellStyle name="Note 2 5 3 4 2 2 2 2" xfId="35368"/>
    <cellStyle name="Note 2 5 3 4 2 2 3" xfId="23006"/>
    <cellStyle name="Note 2 5 3 4 2 2 3 2" xfId="41070"/>
    <cellStyle name="Note 2 5 3 4 2 2 4" xfId="31466"/>
    <cellStyle name="Note 2 5 3 4 2 3" xfId="10705"/>
    <cellStyle name="Note 2 5 3 4 2 3 2" xfId="20196"/>
    <cellStyle name="Note 2 5 3 4 2 3 2 2" xfId="38219"/>
    <cellStyle name="Note 2 5 3 4 2 3 3" xfId="28623"/>
    <cellStyle name="Note 2 5 3 4 2 4" xfId="25806"/>
    <cellStyle name="Note 2 5 3 4 2 5" xfId="8020"/>
    <cellStyle name="Note 2 5 3 4 2 6" xfId="5624"/>
    <cellStyle name="Note 2 5 3 4 3" xfId="4945"/>
    <cellStyle name="Note 2 5 3 4 3 2" xfId="14093"/>
    <cellStyle name="Note 2 5 3 4 3 2 2" xfId="17984"/>
    <cellStyle name="Note 2 5 3 4 3 2 2 2" xfId="36007"/>
    <cellStyle name="Note 2 5 3 4 3 2 3" xfId="23645"/>
    <cellStyle name="Note 2 5 3 4 3 2 3 2" xfId="41709"/>
    <cellStyle name="Note 2 5 3 4 3 2 4" xfId="32105"/>
    <cellStyle name="Note 2 5 3 4 3 3" xfId="11329"/>
    <cellStyle name="Note 2 5 3 4 3 3 2" xfId="20835"/>
    <cellStyle name="Note 2 5 3 4 3 3 2 2" xfId="38858"/>
    <cellStyle name="Note 2 5 3 4 3 3 3" xfId="29262"/>
    <cellStyle name="Note 2 5 3 4 3 4" xfId="26445"/>
    <cellStyle name="Note 2 5 3 4 3 5" xfId="8659"/>
    <cellStyle name="Note 2 5 3 4 4" xfId="6431"/>
    <cellStyle name="Note 2 5 3 4 4 2" xfId="14704"/>
    <cellStyle name="Note 2 5 3 4 4 2 2" xfId="18595"/>
    <cellStyle name="Note 2 5 3 4 4 2 2 2" xfId="36618"/>
    <cellStyle name="Note 2 5 3 4 4 2 3" xfId="24256"/>
    <cellStyle name="Note 2 5 3 4 4 2 3 2" xfId="42320"/>
    <cellStyle name="Note 2 5 3 4 4 2 4" xfId="32716"/>
    <cellStyle name="Note 2 5 3 4 4 3" xfId="11940"/>
    <cellStyle name="Note 2 5 3 4 4 3 2" xfId="21446"/>
    <cellStyle name="Note 2 5 3 4 4 3 2 2" xfId="39469"/>
    <cellStyle name="Note 2 5 3 4 4 3 3" xfId="29873"/>
    <cellStyle name="Note 2 5 3 4 4 4" xfId="27056"/>
    <cellStyle name="Note 2 5 3 4 4 5" xfId="9240"/>
    <cellStyle name="Note 2 5 3 4 5" xfId="12655"/>
    <cellStyle name="Note 2 5 3 4 5 2" xfId="16546"/>
    <cellStyle name="Note 2 5 3 4 5 2 2" xfId="34569"/>
    <cellStyle name="Note 2 5 3 4 5 3" xfId="22207"/>
    <cellStyle name="Note 2 5 3 4 5 3 2" xfId="40271"/>
    <cellStyle name="Note 2 5 3 4 5 4" xfId="30667"/>
    <cellStyle name="Note 2 5 3 4 6" xfId="10014"/>
    <cellStyle name="Note 2 5 3 4 6 2" xfId="19397"/>
    <cellStyle name="Note 2 5 3 4 6 2 2" xfId="37420"/>
    <cellStyle name="Note 2 5 3 4 6 3" xfId="27824"/>
    <cellStyle name="Note 2 5 3 4 7" xfId="25012"/>
    <cellStyle name="Note 2 5 3 4 8" xfId="7231"/>
    <cellStyle name="Note 2 5 3 5" xfId="2952"/>
    <cellStyle name="Note 2 5 3 5 2" xfId="5673"/>
    <cellStyle name="Note 2 5 3 5 2 2" xfId="13504"/>
    <cellStyle name="Note 2 5 3 5 2 2 2" xfId="17395"/>
    <cellStyle name="Note 2 5 3 5 2 2 2 2" xfId="35418"/>
    <cellStyle name="Note 2 5 3 5 2 2 3" xfId="23056"/>
    <cellStyle name="Note 2 5 3 5 2 2 3 2" xfId="41120"/>
    <cellStyle name="Note 2 5 3 5 2 2 4" xfId="31516"/>
    <cellStyle name="Note 2 5 3 5 2 3" xfId="10755"/>
    <cellStyle name="Note 2 5 3 5 2 3 2" xfId="20246"/>
    <cellStyle name="Note 2 5 3 5 2 3 2 2" xfId="38269"/>
    <cellStyle name="Note 2 5 3 5 2 3 3" xfId="28673"/>
    <cellStyle name="Note 2 5 3 5 2 4" xfId="25856"/>
    <cellStyle name="Note 2 5 3 5 2 5" xfId="8070"/>
    <cellStyle name="Note 2 5 3 5 3" xfId="6120"/>
    <cellStyle name="Note 2 5 3 5 3 2" xfId="14143"/>
    <cellStyle name="Note 2 5 3 5 3 2 2" xfId="18034"/>
    <cellStyle name="Note 2 5 3 5 3 2 2 2" xfId="36057"/>
    <cellStyle name="Note 2 5 3 5 3 2 3" xfId="23695"/>
    <cellStyle name="Note 2 5 3 5 3 2 3 2" xfId="41759"/>
    <cellStyle name="Note 2 5 3 5 3 2 4" xfId="32155"/>
    <cellStyle name="Note 2 5 3 5 3 3" xfId="11379"/>
    <cellStyle name="Note 2 5 3 5 3 3 2" xfId="20885"/>
    <cellStyle name="Note 2 5 3 5 3 3 2 2" xfId="38908"/>
    <cellStyle name="Note 2 5 3 5 3 3 3" xfId="29312"/>
    <cellStyle name="Note 2 5 3 5 3 4" xfId="26495"/>
    <cellStyle name="Note 2 5 3 5 3 5" xfId="8709"/>
    <cellStyle name="Note 2 5 3 5 4" xfId="6475"/>
    <cellStyle name="Note 2 5 3 5 4 2" xfId="14754"/>
    <cellStyle name="Note 2 5 3 5 4 2 2" xfId="18645"/>
    <cellStyle name="Note 2 5 3 5 4 2 2 2" xfId="36668"/>
    <cellStyle name="Note 2 5 3 5 4 2 3" xfId="24306"/>
    <cellStyle name="Note 2 5 3 5 4 2 3 2" xfId="42370"/>
    <cellStyle name="Note 2 5 3 5 4 2 4" xfId="32766"/>
    <cellStyle name="Note 2 5 3 5 4 3" xfId="11990"/>
    <cellStyle name="Note 2 5 3 5 4 3 2" xfId="21496"/>
    <cellStyle name="Note 2 5 3 5 4 3 2 2" xfId="39519"/>
    <cellStyle name="Note 2 5 3 5 4 3 3" xfId="29923"/>
    <cellStyle name="Note 2 5 3 5 4 4" xfId="27106"/>
    <cellStyle name="Note 2 5 3 5 4 5" xfId="9286"/>
    <cellStyle name="Note 2 5 3 5 5" xfId="12705"/>
    <cellStyle name="Note 2 5 3 5 5 2" xfId="16596"/>
    <cellStyle name="Note 2 5 3 5 5 2 2" xfId="34619"/>
    <cellStyle name="Note 2 5 3 5 5 3" xfId="22257"/>
    <cellStyle name="Note 2 5 3 5 5 3 2" xfId="40321"/>
    <cellStyle name="Note 2 5 3 5 5 4" xfId="30717"/>
    <cellStyle name="Note 2 5 3 5 6" xfId="10064"/>
    <cellStyle name="Note 2 5 3 5 6 2" xfId="19447"/>
    <cellStyle name="Note 2 5 3 5 6 2 2" xfId="37470"/>
    <cellStyle name="Note 2 5 3 5 6 3" xfId="27874"/>
    <cellStyle name="Note 2 5 3 5 7" xfId="25062"/>
    <cellStyle name="Note 2 5 3 5 8" xfId="7277"/>
    <cellStyle name="Note 2 5 3 5 9" xfId="5065"/>
    <cellStyle name="Note 2 5 3 6" xfId="3992"/>
    <cellStyle name="Note 2 5 3 6 2" xfId="5718"/>
    <cellStyle name="Note 2 5 3 6 2 2" xfId="13554"/>
    <cellStyle name="Note 2 5 3 6 2 2 2" xfId="17445"/>
    <cellStyle name="Note 2 5 3 6 2 2 2 2" xfId="35468"/>
    <cellStyle name="Note 2 5 3 6 2 2 3" xfId="23106"/>
    <cellStyle name="Note 2 5 3 6 2 2 3 2" xfId="41170"/>
    <cellStyle name="Note 2 5 3 6 2 2 4" xfId="31566"/>
    <cellStyle name="Note 2 5 3 6 2 3" xfId="10805"/>
    <cellStyle name="Note 2 5 3 6 2 3 2" xfId="20296"/>
    <cellStyle name="Note 2 5 3 6 2 3 2 2" xfId="38319"/>
    <cellStyle name="Note 2 5 3 6 2 3 3" xfId="28723"/>
    <cellStyle name="Note 2 5 3 6 2 4" xfId="25906"/>
    <cellStyle name="Note 2 5 3 6 2 5" xfId="8120"/>
    <cellStyle name="Note 2 5 3 6 3" xfId="6162"/>
    <cellStyle name="Note 2 5 3 6 3 2" xfId="14193"/>
    <cellStyle name="Note 2 5 3 6 3 2 2" xfId="18084"/>
    <cellStyle name="Note 2 5 3 6 3 2 2 2" xfId="36107"/>
    <cellStyle name="Note 2 5 3 6 3 2 3" xfId="23745"/>
    <cellStyle name="Note 2 5 3 6 3 2 3 2" xfId="41809"/>
    <cellStyle name="Note 2 5 3 6 3 2 4" xfId="32205"/>
    <cellStyle name="Note 2 5 3 6 3 3" xfId="11429"/>
    <cellStyle name="Note 2 5 3 6 3 3 2" xfId="20935"/>
    <cellStyle name="Note 2 5 3 6 3 3 2 2" xfId="38958"/>
    <cellStyle name="Note 2 5 3 6 3 3 3" xfId="29362"/>
    <cellStyle name="Note 2 5 3 6 3 4" xfId="26545"/>
    <cellStyle name="Note 2 5 3 6 3 5" xfId="8759"/>
    <cellStyle name="Note 2 5 3 6 4" xfId="6519"/>
    <cellStyle name="Note 2 5 3 6 4 2" xfId="14804"/>
    <cellStyle name="Note 2 5 3 6 4 2 2" xfId="18695"/>
    <cellStyle name="Note 2 5 3 6 4 2 2 2" xfId="36718"/>
    <cellStyle name="Note 2 5 3 6 4 2 3" xfId="24356"/>
    <cellStyle name="Note 2 5 3 6 4 2 3 2" xfId="42420"/>
    <cellStyle name="Note 2 5 3 6 4 2 4" xfId="32816"/>
    <cellStyle name="Note 2 5 3 6 4 3" xfId="12040"/>
    <cellStyle name="Note 2 5 3 6 4 3 2" xfId="21546"/>
    <cellStyle name="Note 2 5 3 6 4 3 2 2" xfId="39569"/>
    <cellStyle name="Note 2 5 3 6 4 3 3" xfId="29973"/>
    <cellStyle name="Note 2 5 3 6 4 4" xfId="27156"/>
    <cellStyle name="Note 2 5 3 6 4 5" xfId="9332"/>
    <cellStyle name="Note 2 5 3 6 5" xfId="12755"/>
    <cellStyle name="Note 2 5 3 6 5 2" xfId="16646"/>
    <cellStyle name="Note 2 5 3 6 5 2 2" xfId="34669"/>
    <cellStyle name="Note 2 5 3 6 5 3" xfId="22307"/>
    <cellStyle name="Note 2 5 3 6 5 3 2" xfId="40371"/>
    <cellStyle name="Note 2 5 3 6 5 4" xfId="30767"/>
    <cellStyle name="Note 2 5 3 6 6" xfId="10114"/>
    <cellStyle name="Note 2 5 3 6 6 2" xfId="19497"/>
    <cellStyle name="Note 2 5 3 6 6 2 2" xfId="37520"/>
    <cellStyle name="Note 2 5 3 6 6 3" xfId="27924"/>
    <cellStyle name="Note 2 5 3 6 7" xfId="25112"/>
    <cellStyle name="Note 2 5 3 6 8" xfId="7323"/>
    <cellStyle name="Note 2 5 3 7" xfId="5160"/>
    <cellStyle name="Note 2 5 3 7 2" xfId="12975"/>
    <cellStyle name="Note 2 5 3 7 2 2" xfId="16866"/>
    <cellStyle name="Note 2 5 3 7 2 2 2" xfId="34889"/>
    <cellStyle name="Note 2 5 3 7 2 3" xfId="22527"/>
    <cellStyle name="Note 2 5 3 7 2 3 2" xfId="40591"/>
    <cellStyle name="Note 2 5 3 7 2 4" xfId="30987"/>
    <cellStyle name="Note 2 5 3 7 3" xfId="10233"/>
    <cellStyle name="Note 2 5 3 7 3 2" xfId="19717"/>
    <cellStyle name="Note 2 5 3 7 3 2 2" xfId="37740"/>
    <cellStyle name="Note 2 5 3 7 3 3" xfId="28144"/>
    <cellStyle name="Note 2 5 3 7 4" xfId="25327"/>
    <cellStyle name="Note 2 5 3 7 5" xfId="7541"/>
    <cellStyle name="Note 2 5 3 8" xfId="5750"/>
    <cellStyle name="Note 2 5 3 8 2" xfId="13618"/>
    <cellStyle name="Note 2 5 3 8 2 2" xfId="17509"/>
    <cellStyle name="Note 2 5 3 8 2 2 2" xfId="35532"/>
    <cellStyle name="Note 2 5 3 8 2 3" xfId="23170"/>
    <cellStyle name="Note 2 5 3 8 2 3 2" xfId="41234"/>
    <cellStyle name="Note 2 5 3 8 2 4" xfId="31630"/>
    <cellStyle name="Note 2 5 3 8 3" xfId="10856"/>
    <cellStyle name="Note 2 5 3 8 3 2" xfId="20360"/>
    <cellStyle name="Note 2 5 3 8 3 2 2" xfId="38383"/>
    <cellStyle name="Note 2 5 3 8 3 3" xfId="28787"/>
    <cellStyle name="Note 2 5 3 8 4" xfId="25970"/>
    <cellStyle name="Note 2 5 3 8 5" xfId="8184"/>
    <cellStyle name="Note 2 5 3 9" xfId="6202"/>
    <cellStyle name="Note 2 5 3 9 2" xfId="14234"/>
    <cellStyle name="Note 2 5 3 9 2 2" xfId="18125"/>
    <cellStyle name="Note 2 5 3 9 2 2 2" xfId="36148"/>
    <cellStyle name="Note 2 5 3 9 2 3" xfId="23786"/>
    <cellStyle name="Note 2 5 3 9 2 3 2" xfId="41850"/>
    <cellStyle name="Note 2 5 3 9 2 4" xfId="32246"/>
    <cellStyle name="Note 2 5 3 9 3" xfId="11470"/>
    <cellStyle name="Note 2 5 3 9 3 2" xfId="20976"/>
    <cellStyle name="Note 2 5 3 9 3 2 2" xfId="38999"/>
    <cellStyle name="Note 2 5 3 9 3 3" xfId="29403"/>
    <cellStyle name="Note 2 5 3 9 4" xfId="26586"/>
    <cellStyle name="Note 2 5 3 9 5" xfId="8800"/>
    <cellStyle name="Note 2 5 4" xfId="990"/>
    <cellStyle name="Note 2 5 4 2" xfId="1873"/>
    <cellStyle name="Note 2 5 4 2 2" xfId="13210"/>
    <cellStyle name="Note 2 5 4 2 2 2" xfId="17101"/>
    <cellStyle name="Note 2 5 4 2 2 2 2" xfId="35124"/>
    <cellStyle name="Note 2 5 4 2 2 3" xfId="22762"/>
    <cellStyle name="Note 2 5 4 2 2 3 2" xfId="40826"/>
    <cellStyle name="Note 2 5 4 2 2 4" xfId="31222"/>
    <cellStyle name="Note 2 5 4 2 3" xfId="10461"/>
    <cellStyle name="Note 2 5 4 2 3 2" xfId="19952"/>
    <cellStyle name="Note 2 5 4 2 3 2 2" xfId="37975"/>
    <cellStyle name="Note 2 5 4 2 3 3" xfId="28379"/>
    <cellStyle name="Note 2 5 4 2 4" xfId="25562"/>
    <cellStyle name="Note 2 5 4 2 5" xfId="7776"/>
    <cellStyle name="Note 2 5 4 2 6" xfId="5381"/>
    <cellStyle name="Note 2 5 4 3" xfId="3622"/>
    <cellStyle name="Note 2 5 4 3 2" xfId="13849"/>
    <cellStyle name="Note 2 5 4 3 2 2" xfId="17740"/>
    <cellStyle name="Note 2 5 4 3 2 2 2" xfId="35763"/>
    <cellStyle name="Note 2 5 4 3 2 3" xfId="23401"/>
    <cellStyle name="Note 2 5 4 3 2 3 2" xfId="41465"/>
    <cellStyle name="Note 2 5 4 3 2 4" xfId="31861"/>
    <cellStyle name="Note 2 5 4 3 3" xfId="11085"/>
    <cellStyle name="Note 2 5 4 3 3 2" xfId="20591"/>
    <cellStyle name="Note 2 5 4 3 3 2 2" xfId="38614"/>
    <cellStyle name="Note 2 5 4 3 3 3" xfId="29018"/>
    <cellStyle name="Note 2 5 4 3 4" xfId="26201"/>
    <cellStyle name="Note 2 5 4 3 5" xfId="8415"/>
    <cellStyle name="Note 2 5 4 3 6" xfId="5961"/>
    <cellStyle name="Note 2 5 4 4" xfId="4660"/>
    <cellStyle name="Note 2 5 4 4 2" xfId="14460"/>
    <cellStyle name="Note 2 5 4 4 2 2" xfId="18351"/>
    <cellStyle name="Note 2 5 4 4 2 2 2" xfId="36374"/>
    <cellStyle name="Note 2 5 4 4 2 3" xfId="24012"/>
    <cellStyle name="Note 2 5 4 4 2 3 2" xfId="42076"/>
    <cellStyle name="Note 2 5 4 4 2 4" xfId="32472"/>
    <cellStyle name="Note 2 5 4 4 3" xfId="11696"/>
    <cellStyle name="Note 2 5 4 4 3 2" xfId="21202"/>
    <cellStyle name="Note 2 5 4 4 3 2 2" xfId="39225"/>
    <cellStyle name="Note 2 5 4 4 3 3" xfId="29629"/>
    <cellStyle name="Note 2 5 4 4 4" xfId="26812"/>
    <cellStyle name="Note 2 5 4 4 5" xfId="9012"/>
    <cellStyle name="Note 2 5 4 5" xfId="12451"/>
    <cellStyle name="Note 2 5 4 5 2" xfId="16302"/>
    <cellStyle name="Note 2 5 4 5 2 2" xfId="34325"/>
    <cellStyle name="Note 2 5 4 5 3" xfId="21963"/>
    <cellStyle name="Note 2 5 4 5 3 2" xfId="40027"/>
    <cellStyle name="Note 2 5 4 5 4" xfId="30423"/>
    <cellStyle name="Note 2 5 4 6" xfId="9770"/>
    <cellStyle name="Note 2 5 4 6 2" xfId="19153"/>
    <cellStyle name="Note 2 5 4 6 2 2" xfId="37176"/>
    <cellStyle name="Note 2 5 4 6 3" xfId="27580"/>
    <cellStyle name="Note 2 5 4 7" xfId="24768"/>
    <cellStyle name="Note 2 5 4 8" xfId="7003"/>
    <cellStyle name="Note 2 5 5" xfId="1325"/>
    <cellStyle name="Note 2 5 5 2" xfId="1109"/>
    <cellStyle name="Note 2 5 5 2 2" xfId="16765"/>
    <cellStyle name="Note 2 5 5 2 2 2" xfId="34788"/>
    <cellStyle name="Note 2 5 5 2 3" xfId="22426"/>
    <cellStyle name="Note 2 5 5 2 3 2" xfId="40490"/>
    <cellStyle name="Note 2 5 5 2 4" xfId="30886"/>
    <cellStyle name="Note 2 5 5 2 5" xfId="12874"/>
    <cellStyle name="Note 2 5 5 3" xfId="10178"/>
    <cellStyle name="Note 2 5 5 3 2" xfId="19616"/>
    <cellStyle name="Note 2 5 5 3 2 2" xfId="37639"/>
    <cellStyle name="Note 2 5 5 3 3" xfId="28043"/>
    <cellStyle name="Note 2 5 5 4" xfId="25226"/>
    <cellStyle name="Note 2 5 5 5" xfId="7440"/>
    <cellStyle name="Note 2 5 5 6" xfId="5122"/>
    <cellStyle name="Note 2 5 6" xfId="1176"/>
    <cellStyle name="Note 2 5 6 2" xfId="1158"/>
    <cellStyle name="Note 2 5 6 2 2" xfId="34004"/>
    <cellStyle name="Note 2 5 6 2 3" xfId="15981"/>
    <cellStyle name="Note 2 5 6 3" xfId="21683"/>
    <cellStyle name="Note 2 5 6 3 2" xfId="39706"/>
    <cellStyle name="Note 2 5 6 4" xfId="30103"/>
    <cellStyle name="Note 2 5 6 5" xfId="12172"/>
    <cellStyle name="Note 2 5 7" xfId="1354"/>
    <cellStyle name="Note 2 5 7 2" xfId="1094"/>
    <cellStyle name="Note 2 5 7 2 2" xfId="36855"/>
    <cellStyle name="Note 2 5 7 2 3" xfId="18832"/>
    <cellStyle name="Note 2 5 7 3" xfId="27299"/>
    <cellStyle name="Note 2 5 7 4" xfId="9490"/>
    <cellStyle name="Note 2 5 8" xfId="914"/>
    <cellStyle name="Note 2 5 8 2" xfId="1827"/>
    <cellStyle name="Note 2 5 8 3" xfId="24488"/>
    <cellStyle name="Note 2 5 9" xfId="901"/>
    <cellStyle name="Note 2 5 9 2" xfId="1822"/>
    <cellStyle name="Note 2 5 9 3" xfId="6701"/>
    <cellStyle name="Note 2 6" xfId="1685"/>
    <cellStyle name="Note 2 6 10" xfId="2471"/>
    <cellStyle name="Note 2 6 10 2" xfId="3551"/>
    <cellStyle name="Note 2 6 10 2 2" xfId="34033"/>
    <cellStyle name="Note 2 6 10 2 3" xfId="16010"/>
    <cellStyle name="Note 2 6 10 3" xfId="4590"/>
    <cellStyle name="Note 2 6 10 3 2" xfId="39735"/>
    <cellStyle name="Note 2 6 10 4" xfId="30131"/>
    <cellStyle name="Note 2 6 11" xfId="2639"/>
    <cellStyle name="Note 2 6 11 2" xfId="3651"/>
    <cellStyle name="Note 2 6 11 2 2" xfId="36884"/>
    <cellStyle name="Note 2 6 11 2 3" xfId="18861"/>
    <cellStyle name="Note 2 6 11 3" xfId="4689"/>
    <cellStyle name="Note 2 6 12" xfId="2734"/>
    <cellStyle name="Note 2 6 12 2" xfId="3743"/>
    <cellStyle name="Note 2 6 12 3" xfId="4781"/>
    <cellStyle name="Note 2 6 13" xfId="3841"/>
    <cellStyle name="Note 2 6 13 2" xfId="4878"/>
    <cellStyle name="Note 2 6 13 3" xfId="6729"/>
    <cellStyle name="Note 2 6 14" xfId="2988"/>
    <cellStyle name="Note 2 6 14 2" xfId="4027"/>
    <cellStyle name="Note 2 6 15" xfId="2883"/>
    <cellStyle name="Note 2 6 16" xfId="3926"/>
    <cellStyle name="Note 2 6 2" xfId="1953"/>
    <cellStyle name="Note 2 6 2 2" xfId="766"/>
    <cellStyle name="Note 2 6 2 2 2" xfId="13247"/>
    <cellStyle name="Note 2 6 2 2 2 2" xfId="17138"/>
    <cellStyle name="Note 2 6 2 2 2 2 2" xfId="35161"/>
    <cellStyle name="Note 2 6 2 2 2 3" xfId="22799"/>
    <cellStyle name="Note 2 6 2 2 2 3 2" xfId="40863"/>
    <cellStyle name="Note 2 6 2 2 2 4" xfId="31259"/>
    <cellStyle name="Note 2 6 2 2 3" xfId="10498"/>
    <cellStyle name="Note 2 6 2 2 3 2" xfId="19989"/>
    <cellStyle name="Note 2 6 2 2 3 2 2" xfId="38012"/>
    <cellStyle name="Note 2 6 2 2 3 3" xfId="28416"/>
    <cellStyle name="Note 2 6 2 2 4" xfId="25599"/>
    <cellStyle name="Note 2 6 2 2 5" xfId="7813"/>
    <cellStyle name="Note 2 6 2 2 6" xfId="5418"/>
    <cellStyle name="Note 2 6 2 3" xfId="2062"/>
    <cellStyle name="Note 2 6 2 3 2" xfId="13886"/>
    <cellStyle name="Note 2 6 2 3 2 2" xfId="17777"/>
    <cellStyle name="Note 2 6 2 3 2 2 2" xfId="35800"/>
    <cellStyle name="Note 2 6 2 3 2 3" xfId="23438"/>
    <cellStyle name="Note 2 6 2 3 2 3 2" xfId="41502"/>
    <cellStyle name="Note 2 6 2 3 2 4" xfId="31898"/>
    <cellStyle name="Note 2 6 2 3 3" xfId="11122"/>
    <cellStyle name="Note 2 6 2 3 3 2" xfId="20628"/>
    <cellStyle name="Note 2 6 2 3 3 2 2" xfId="38651"/>
    <cellStyle name="Note 2 6 2 3 3 3" xfId="29055"/>
    <cellStyle name="Note 2 6 2 3 4" xfId="26238"/>
    <cellStyle name="Note 2 6 2 3 5" xfId="8452"/>
    <cellStyle name="Note 2 6 2 3 6" xfId="5996"/>
    <cellStyle name="Note 2 6 2 4" xfId="3082"/>
    <cellStyle name="Note 2 6 2 4 2" xfId="14497"/>
    <cellStyle name="Note 2 6 2 4 2 2" xfId="18388"/>
    <cellStyle name="Note 2 6 2 4 2 2 2" xfId="36411"/>
    <cellStyle name="Note 2 6 2 4 2 3" xfId="24049"/>
    <cellStyle name="Note 2 6 2 4 2 3 2" xfId="42113"/>
    <cellStyle name="Note 2 6 2 4 2 4" xfId="32509"/>
    <cellStyle name="Note 2 6 2 4 3" xfId="11733"/>
    <cellStyle name="Note 2 6 2 4 3 2" xfId="21239"/>
    <cellStyle name="Note 2 6 2 4 3 2 2" xfId="39262"/>
    <cellStyle name="Note 2 6 2 4 3 3" xfId="29666"/>
    <cellStyle name="Note 2 6 2 4 4" xfId="26849"/>
    <cellStyle name="Note 2 6 2 4 5" xfId="9047"/>
    <cellStyle name="Note 2 6 2 4 6" xfId="6265"/>
    <cellStyle name="Note 2 6 2 5" xfId="4121"/>
    <cellStyle name="Note 2 6 2 5 2" xfId="16339"/>
    <cellStyle name="Note 2 6 2 5 2 2" xfId="34362"/>
    <cellStyle name="Note 2 6 2 5 3" xfId="22000"/>
    <cellStyle name="Note 2 6 2 5 3 2" xfId="40064"/>
    <cellStyle name="Note 2 6 2 5 4" xfId="30460"/>
    <cellStyle name="Note 2 6 2 6" xfId="9807"/>
    <cellStyle name="Note 2 6 2 6 2" xfId="19190"/>
    <cellStyle name="Note 2 6 2 6 2 2" xfId="37213"/>
    <cellStyle name="Note 2 6 2 6 3" xfId="27617"/>
    <cellStyle name="Note 2 6 2 7" xfId="24805"/>
    <cellStyle name="Note 2 6 2 8" xfId="7038"/>
    <cellStyle name="Note 2 6 3" xfId="714"/>
    <cellStyle name="Note 2 6 3 2" xfId="2114"/>
    <cellStyle name="Note 2 6 3 2 2" xfId="13337"/>
    <cellStyle name="Note 2 6 3 2 2 2" xfId="17228"/>
    <cellStyle name="Note 2 6 3 2 2 2 2" xfId="35251"/>
    <cellStyle name="Note 2 6 3 2 2 3" xfId="22889"/>
    <cellStyle name="Note 2 6 3 2 2 3 2" xfId="40953"/>
    <cellStyle name="Note 2 6 3 2 2 4" xfId="31349"/>
    <cellStyle name="Note 2 6 3 2 3" xfId="10588"/>
    <cellStyle name="Note 2 6 3 2 3 2" xfId="20079"/>
    <cellStyle name="Note 2 6 3 2 3 2 2" xfId="38102"/>
    <cellStyle name="Note 2 6 3 2 3 3" xfId="28506"/>
    <cellStyle name="Note 2 6 3 2 4" xfId="25689"/>
    <cellStyle name="Note 2 6 3 2 5" xfId="7903"/>
    <cellStyle name="Note 2 6 3 2 6" xfId="5508"/>
    <cellStyle name="Note 2 6 3 3" xfId="3132"/>
    <cellStyle name="Note 2 6 3 3 2" xfId="13976"/>
    <cellStyle name="Note 2 6 3 3 2 2" xfId="17867"/>
    <cellStyle name="Note 2 6 3 3 2 2 2" xfId="35890"/>
    <cellStyle name="Note 2 6 3 3 2 3" xfId="23528"/>
    <cellStyle name="Note 2 6 3 3 2 3 2" xfId="41592"/>
    <cellStyle name="Note 2 6 3 3 2 4" xfId="31988"/>
    <cellStyle name="Note 2 6 3 3 3" xfId="11212"/>
    <cellStyle name="Note 2 6 3 3 3 2" xfId="20718"/>
    <cellStyle name="Note 2 6 3 3 3 2 2" xfId="38741"/>
    <cellStyle name="Note 2 6 3 3 3 3" xfId="29145"/>
    <cellStyle name="Note 2 6 3 3 4" xfId="26328"/>
    <cellStyle name="Note 2 6 3 3 5" xfId="8542"/>
    <cellStyle name="Note 2 6 3 3 6" xfId="6043"/>
    <cellStyle name="Note 2 6 3 4" xfId="4171"/>
    <cellStyle name="Note 2 6 3 4 2" xfId="14587"/>
    <cellStyle name="Note 2 6 3 4 2 2" xfId="18478"/>
    <cellStyle name="Note 2 6 3 4 2 2 2" xfId="36501"/>
    <cellStyle name="Note 2 6 3 4 2 3" xfId="24139"/>
    <cellStyle name="Note 2 6 3 4 2 3 2" xfId="42203"/>
    <cellStyle name="Note 2 6 3 4 2 4" xfId="32599"/>
    <cellStyle name="Note 2 6 3 4 3" xfId="11823"/>
    <cellStyle name="Note 2 6 3 4 3 2" xfId="21329"/>
    <cellStyle name="Note 2 6 3 4 3 2 2" xfId="39352"/>
    <cellStyle name="Note 2 6 3 4 3 3" xfId="29756"/>
    <cellStyle name="Note 2 6 3 4 4" xfId="26939"/>
    <cellStyle name="Note 2 6 3 4 5" xfId="9132"/>
    <cellStyle name="Note 2 6 3 5" xfId="12538"/>
    <cellStyle name="Note 2 6 3 5 2" xfId="16429"/>
    <cellStyle name="Note 2 6 3 5 2 2" xfId="34452"/>
    <cellStyle name="Note 2 6 3 5 3" xfId="22090"/>
    <cellStyle name="Note 2 6 3 5 3 2" xfId="40154"/>
    <cellStyle name="Note 2 6 3 5 4" xfId="30550"/>
    <cellStyle name="Note 2 6 3 6" xfId="9897"/>
    <cellStyle name="Note 2 6 3 6 2" xfId="19280"/>
    <cellStyle name="Note 2 6 3 6 2 2" xfId="37303"/>
    <cellStyle name="Note 2 6 3 6 3" xfId="27707"/>
    <cellStyle name="Note 2 6 3 7" xfId="24895"/>
    <cellStyle name="Note 2 6 3 8" xfId="7123"/>
    <cellStyle name="Note 2 6 4" xfId="253"/>
    <cellStyle name="Note 2 6 4 2" xfId="2182"/>
    <cellStyle name="Note 2 6 4 2 2" xfId="13161"/>
    <cellStyle name="Note 2 6 4 2 2 2" xfId="17052"/>
    <cellStyle name="Note 2 6 4 2 2 2 2" xfId="35075"/>
    <cellStyle name="Note 2 6 4 2 2 3" xfId="22713"/>
    <cellStyle name="Note 2 6 4 2 2 3 2" xfId="40777"/>
    <cellStyle name="Note 2 6 4 2 2 4" xfId="31173"/>
    <cellStyle name="Note 2 6 4 2 3" xfId="10412"/>
    <cellStyle name="Note 2 6 4 2 3 2" xfId="19903"/>
    <cellStyle name="Note 2 6 4 2 3 2 2" xfId="37926"/>
    <cellStyle name="Note 2 6 4 2 3 3" xfId="28330"/>
    <cellStyle name="Note 2 6 4 2 4" xfId="25513"/>
    <cellStyle name="Note 2 6 4 2 5" xfId="7727"/>
    <cellStyle name="Note 2 6 4 2 6" xfId="5332"/>
    <cellStyle name="Note 2 6 4 3" xfId="3183"/>
    <cellStyle name="Note 2 6 4 3 2" xfId="13800"/>
    <cellStyle name="Note 2 6 4 3 2 2" xfId="17691"/>
    <cellStyle name="Note 2 6 4 3 2 2 2" xfId="35714"/>
    <cellStyle name="Note 2 6 4 3 2 3" xfId="23352"/>
    <cellStyle name="Note 2 6 4 3 2 3 2" xfId="41416"/>
    <cellStyle name="Note 2 6 4 3 2 4" xfId="31812"/>
    <cellStyle name="Note 2 6 4 3 3" xfId="11036"/>
    <cellStyle name="Note 2 6 4 3 3 2" xfId="20542"/>
    <cellStyle name="Note 2 6 4 3 3 2 2" xfId="38565"/>
    <cellStyle name="Note 2 6 4 3 3 3" xfId="28969"/>
    <cellStyle name="Note 2 6 4 3 4" xfId="26152"/>
    <cellStyle name="Note 2 6 4 3 5" xfId="8366"/>
    <cellStyle name="Note 2 6 4 3 6" xfId="5914"/>
    <cellStyle name="Note 2 6 4 4" xfId="4222"/>
    <cellStyle name="Note 2 6 4 4 2" xfId="14411"/>
    <cellStyle name="Note 2 6 4 4 2 2" xfId="18302"/>
    <cellStyle name="Note 2 6 4 4 2 2 2" xfId="36325"/>
    <cellStyle name="Note 2 6 4 4 2 3" xfId="23963"/>
    <cellStyle name="Note 2 6 4 4 2 3 2" xfId="42027"/>
    <cellStyle name="Note 2 6 4 4 2 4" xfId="32423"/>
    <cellStyle name="Note 2 6 4 4 3" xfId="11647"/>
    <cellStyle name="Note 2 6 4 4 3 2" xfId="21153"/>
    <cellStyle name="Note 2 6 4 4 3 2 2" xfId="39176"/>
    <cellStyle name="Note 2 6 4 4 3 3" xfId="29580"/>
    <cellStyle name="Note 2 6 4 4 4" xfId="26763"/>
    <cellStyle name="Note 2 6 4 4 5" xfId="8965"/>
    <cellStyle name="Note 2 6 4 5" xfId="12402"/>
    <cellStyle name="Note 2 6 4 5 2" xfId="16253"/>
    <cellStyle name="Note 2 6 4 5 2 2" xfId="34276"/>
    <cellStyle name="Note 2 6 4 5 3" xfId="21914"/>
    <cellStyle name="Note 2 6 4 5 3 2" xfId="39978"/>
    <cellStyle name="Note 2 6 4 5 4" xfId="30374"/>
    <cellStyle name="Note 2 6 4 6" xfId="9721"/>
    <cellStyle name="Note 2 6 4 6 2" xfId="19104"/>
    <cellStyle name="Note 2 6 4 6 2 2" xfId="37127"/>
    <cellStyle name="Note 2 6 4 6 3" xfId="27531"/>
    <cellStyle name="Note 2 6 4 7" xfId="24719"/>
    <cellStyle name="Note 2 6 4 8" xfId="6956"/>
    <cellStyle name="Note 2 6 5" xfId="201"/>
    <cellStyle name="Note 2 6 5 2" xfId="2233"/>
    <cellStyle name="Note 2 6 5 2 2" xfId="13022"/>
    <cellStyle name="Note 2 6 5 2 2 2" xfId="16913"/>
    <cellStyle name="Note 2 6 5 2 2 2 2" xfId="34936"/>
    <cellStyle name="Note 2 6 5 2 2 3" xfId="22574"/>
    <cellStyle name="Note 2 6 5 2 2 3 2" xfId="40638"/>
    <cellStyle name="Note 2 6 5 2 2 4" xfId="31034"/>
    <cellStyle name="Note 2 6 5 2 3" xfId="10273"/>
    <cellStyle name="Note 2 6 5 2 3 2" xfId="19764"/>
    <cellStyle name="Note 2 6 5 2 3 2 2" xfId="37787"/>
    <cellStyle name="Note 2 6 5 2 3 3" xfId="28191"/>
    <cellStyle name="Note 2 6 5 2 4" xfId="25374"/>
    <cellStyle name="Note 2 6 5 2 5" xfId="7588"/>
    <cellStyle name="Note 2 6 5 2 6" xfId="5194"/>
    <cellStyle name="Note 2 6 5 3" xfId="3235"/>
    <cellStyle name="Note 2 6 5 3 2" xfId="13661"/>
    <cellStyle name="Note 2 6 5 3 2 2" xfId="17552"/>
    <cellStyle name="Note 2 6 5 3 2 2 2" xfId="35575"/>
    <cellStyle name="Note 2 6 5 3 2 3" xfId="23213"/>
    <cellStyle name="Note 2 6 5 3 2 3 2" xfId="41277"/>
    <cellStyle name="Note 2 6 5 3 2 4" xfId="31673"/>
    <cellStyle name="Note 2 6 5 3 3" xfId="10897"/>
    <cellStyle name="Note 2 6 5 3 3 2" xfId="20403"/>
    <cellStyle name="Note 2 6 5 3 3 2 2" xfId="38426"/>
    <cellStyle name="Note 2 6 5 3 3 3" xfId="28830"/>
    <cellStyle name="Note 2 6 5 3 4" xfId="26013"/>
    <cellStyle name="Note 2 6 5 3 5" xfId="8227"/>
    <cellStyle name="Note 2 6 5 3 6" xfId="5786"/>
    <cellStyle name="Note 2 6 5 4" xfId="4274"/>
    <cellStyle name="Note 2 6 5 4 2" xfId="14272"/>
    <cellStyle name="Note 2 6 5 4 2 2" xfId="18163"/>
    <cellStyle name="Note 2 6 5 4 2 2 2" xfId="36186"/>
    <cellStyle name="Note 2 6 5 4 2 3" xfId="23824"/>
    <cellStyle name="Note 2 6 5 4 2 3 2" xfId="41888"/>
    <cellStyle name="Note 2 6 5 4 2 4" xfId="32284"/>
    <cellStyle name="Note 2 6 5 4 3" xfId="11508"/>
    <cellStyle name="Note 2 6 5 4 3 2" xfId="21014"/>
    <cellStyle name="Note 2 6 5 4 3 2 2" xfId="39037"/>
    <cellStyle name="Note 2 6 5 4 3 3" xfId="29441"/>
    <cellStyle name="Note 2 6 5 4 4" xfId="26624"/>
    <cellStyle name="Note 2 6 5 4 5" xfId="8835"/>
    <cellStyle name="Note 2 6 5 5" xfId="12263"/>
    <cellStyle name="Note 2 6 5 5 2" xfId="16114"/>
    <cellStyle name="Note 2 6 5 5 2 2" xfId="34137"/>
    <cellStyle name="Note 2 6 5 5 3" xfId="21775"/>
    <cellStyle name="Note 2 6 5 5 3 2" xfId="39839"/>
    <cellStyle name="Note 2 6 5 5 4" xfId="30235"/>
    <cellStyle name="Note 2 6 5 6" xfId="9582"/>
    <cellStyle name="Note 2 6 5 6 2" xfId="18965"/>
    <cellStyle name="Note 2 6 5 6 2 2" xfId="36988"/>
    <cellStyle name="Note 2 6 5 6 3" xfId="27392"/>
    <cellStyle name="Note 2 6 5 7" xfId="24580"/>
    <cellStyle name="Note 2 6 5 8" xfId="6826"/>
    <cellStyle name="Note 2 6 6" xfId="132"/>
    <cellStyle name="Note 2 6 6 2" xfId="2302"/>
    <cellStyle name="Note 2 6 6 2 2" xfId="13125"/>
    <cellStyle name="Note 2 6 6 2 2 2" xfId="17016"/>
    <cellStyle name="Note 2 6 6 2 2 2 2" xfId="35039"/>
    <cellStyle name="Note 2 6 6 2 2 3" xfId="22677"/>
    <cellStyle name="Note 2 6 6 2 2 3 2" xfId="40741"/>
    <cellStyle name="Note 2 6 6 2 2 4" xfId="31137"/>
    <cellStyle name="Note 2 6 6 2 3" xfId="10376"/>
    <cellStyle name="Note 2 6 6 2 3 2" xfId="19867"/>
    <cellStyle name="Note 2 6 6 2 3 2 2" xfId="37890"/>
    <cellStyle name="Note 2 6 6 2 3 3" xfId="28294"/>
    <cellStyle name="Note 2 6 6 2 4" xfId="25477"/>
    <cellStyle name="Note 2 6 6 2 5" xfId="7691"/>
    <cellStyle name="Note 2 6 6 2 6" xfId="5296"/>
    <cellStyle name="Note 2 6 6 3" xfId="3286"/>
    <cellStyle name="Note 2 6 6 3 2" xfId="13764"/>
    <cellStyle name="Note 2 6 6 3 2 2" xfId="17655"/>
    <cellStyle name="Note 2 6 6 3 2 2 2" xfId="35678"/>
    <cellStyle name="Note 2 6 6 3 2 3" xfId="23316"/>
    <cellStyle name="Note 2 6 6 3 2 3 2" xfId="41380"/>
    <cellStyle name="Note 2 6 6 3 2 4" xfId="31776"/>
    <cellStyle name="Note 2 6 6 3 3" xfId="11000"/>
    <cellStyle name="Note 2 6 6 3 3 2" xfId="20506"/>
    <cellStyle name="Note 2 6 6 3 3 2 2" xfId="38529"/>
    <cellStyle name="Note 2 6 6 3 3 3" xfId="28933"/>
    <cellStyle name="Note 2 6 6 3 4" xfId="26116"/>
    <cellStyle name="Note 2 6 6 3 5" xfId="8330"/>
    <cellStyle name="Note 2 6 6 3 6" xfId="5879"/>
    <cellStyle name="Note 2 6 6 4" xfId="4325"/>
    <cellStyle name="Note 2 6 6 4 2" xfId="14375"/>
    <cellStyle name="Note 2 6 6 4 2 2" xfId="18266"/>
    <cellStyle name="Note 2 6 6 4 2 2 2" xfId="36289"/>
    <cellStyle name="Note 2 6 6 4 2 3" xfId="23927"/>
    <cellStyle name="Note 2 6 6 4 2 3 2" xfId="41991"/>
    <cellStyle name="Note 2 6 6 4 2 4" xfId="32387"/>
    <cellStyle name="Note 2 6 6 4 3" xfId="11611"/>
    <cellStyle name="Note 2 6 6 4 3 2" xfId="21117"/>
    <cellStyle name="Note 2 6 6 4 3 2 2" xfId="39140"/>
    <cellStyle name="Note 2 6 6 4 3 3" xfId="29544"/>
    <cellStyle name="Note 2 6 6 4 4" xfId="26727"/>
    <cellStyle name="Note 2 6 6 4 5" xfId="8932"/>
    <cellStyle name="Note 2 6 6 5" xfId="12366"/>
    <cellStyle name="Note 2 6 6 5 2" xfId="16217"/>
    <cellStyle name="Note 2 6 6 5 2 2" xfId="34240"/>
    <cellStyle name="Note 2 6 6 5 3" xfId="21878"/>
    <cellStyle name="Note 2 6 6 5 3 2" xfId="39942"/>
    <cellStyle name="Note 2 6 6 5 4" xfId="30338"/>
    <cellStyle name="Note 2 6 6 6" xfId="9685"/>
    <cellStyle name="Note 2 6 6 6 2" xfId="19068"/>
    <cellStyle name="Note 2 6 6 6 2 2" xfId="37091"/>
    <cellStyle name="Note 2 6 6 6 3" xfId="27495"/>
    <cellStyle name="Note 2 6 6 7" xfId="24683"/>
    <cellStyle name="Note 2 6 6 8" xfId="6923"/>
    <cellStyle name="Note 2 6 7" xfId="1177"/>
    <cellStyle name="Note 2 6 7 2" xfId="3363"/>
    <cellStyle name="Note 2 6 7 2 2" xfId="16800"/>
    <cellStyle name="Note 2 6 7 2 2 2" xfId="34823"/>
    <cellStyle name="Note 2 6 7 2 3" xfId="22461"/>
    <cellStyle name="Note 2 6 7 2 3 2" xfId="40525"/>
    <cellStyle name="Note 2 6 7 2 4" xfId="30921"/>
    <cellStyle name="Note 2 6 7 2 5" xfId="12909"/>
    <cellStyle name="Note 2 6 7 3" xfId="4402"/>
    <cellStyle name="Note 2 6 7 3 2" xfId="19651"/>
    <cellStyle name="Note 2 6 7 3 2 2" xfId="37674"/>
    <cellStyle name="Note 2 6 7 3 3" xfId="28078"/>
    <cellStyle name="Note 2 6 7 4" xfId="25261"/>
    <cellStyle name="Note 2 6 7 5" xfId="7475"/>
    <cellStyle name="Note 2 6 8" xfId="1157"/>
    <cellStyle name="Note 2 6 8 2" xfId="3414"/>
    <cellStyle name="Note 2 6 8 2 2" xfId="16882"/>
    <cellStyle name="Note 2 6 8 2 2 2" xfId="34905"/>
    <cellStyle name="Note 2 6 8 2 3" xfId="22543"/>
    <cellStyle name="Note 2 6 8 2 3 2" xfId="40607"/>
    <cellStyle name="Note 2 6 8 2 4" xfId="31003"/>
    <cellStyle name="Note 2 6 8 2 5" xfId="12991"/>
    <cellStyle name="Note 2 6 8 3" xfId="4453"/>
    <cellStyle name="Note 2 6 8 3 2" xfId="19733"/>
    <cellStyle name="Note 2 6 8 3 2 2" xfId="37756"/>
    <cellStyle name="Note 2 6 8 3 3" xfId="28160"/>
    <cellStyle name="Note 2 6 8 4" xfId="25343"/>
    <cellStyle name="Note 2 6 8 5" xfId="7557"/>
    <cellStyle name="Note 2 6 9" xfId="2378"/>
    <cellStyle name="Note 2 6 9 2" xfId="3481"/>
    <cellStyle name="Note 2 6 9 2 2" xfId="16691"/>
    <cellStyle name="Note 2 6 9 2 2 2" xfId="34714"/>
    <cellStyle name="Note 2 6 9 2 3" xfId="22352"/>
    <cellStyle name="Note 2 6 9 2 3 2" xfId="40416"/>
    <cellStyle name="Note 2 6 9 2 4" xfId="30812"/>
    <cellStyle name="Note 2 6 9 2 5" xfId="12800"/>
    <cellStyle name="Note 2 6 9 3" xfId="4520"/>
    <cellStyle name="Note 2 6 9 3 2" xfId="19542"/>
    <cellStyle name="Note 2 6 9 3 2 2" xfId="37565"/>
    <cellStyle name="Note 2 6 9 3 3" xfId="27969"/>
    <cellStyle name="Note 2 6 9 4" xfId="25152"/>
    <cellStyle name="Note 2 6 9 5" xfId="7366"/>
    <cellStyle name="Note 2 7" xfId="1417"/>
    <cellStyle name="Note 2 7 10" xfId="5024"/>
    <cellStyle name="Note 2 7 2" xfId="1183"/>
    <cellStyle name="Note 2 7 2 2" xfId="13154"/>
    <cellStyle name="Note 2 7 2 2 2" xfId="17045"/>
    <cellStyle name="Note 2 7 2 2 2 2" xfId="35068"/>
    <cellStyle name="Note 2 7 2 2 3" xfId="22706"/>
    <cellStyle name="Note 2 7 2 2 3 2" xfId="40770"/>
    <cellStyle name="Note 2 7 2 2 4" xfId="31166"/>
    <cellStyle name="Note 2 7 2 3" xfId="10405"/>
    <cellStyle name="Note 2 7 2 3 2" xfId="19896"/>
    <cellStyle name="Note 2 7 2 3 2 2" xfId="37919"/>
    <cellStyle name="Note 2 7 2 3 3" xfId="28323"/>
    <cellStyle name="Note 2 7 2 4" xfId="25506"/>
    <cellStyle name="Note 2 7 2 5" xfId="7720"/>
    <cellStyle name="Note 2 7 2 6" xfId="5325"/>
    <cellStyle name="Note 2 7 3" xfId="1778"/>
    <cellStyle name="Note 2 7 3 2" xfId="13793"/>
    <cellStyle name="Note 2 7 3 2 2" xfId="17684"/>
    <cellStyle name="Note 2 7 3 2 2 2" xfId="35707"/>
    <cellStyle name="Note 2 7 3 2 3" xfId="23345"/>
    <cellStyle name="Note 2 7 3 2 3 2" xfId="41409"/>
    <cellStyle name="Note 2 7 3 2 4" xfId="31805"/>
    <cellStyle name="Note 2 7 3 3" xfId="11029"/>
    <cellStyle name="Note 2 7 3 3 2" xfId="20535"/>
    <cellStyle name="Note 2 7 3 3 2 2" xfId="38558"/>
    <cellStyle name="Note 2 7 3 3 3" xfId="28962"/>
    <cellStyle name="Note 2 7 3 4" xfId="26145"/>
    <cellStyle name="Note 2 7 3 5" xfId="8359"/>
    <cellStyle name="Note 2 7 3 6" xfId="5907"/>
    <cellStyle name="Note 2 7 4" xfId="6245"/>
    <cellStyle name="Note 2 7 4 2" xfId="14404"/>
    <cellStyle name="Note 2 7 4 2 2" xfId="18295"/>
    <cellStyle name="Note 2 7 4 2 2 2" xfId="36318"/>
    <cellStyle name="Note 2 7 4 2 3" xfId="23956"/>
    <cellStyle name="Note 2 7 4 2 3 2" xfId="42020"/>
    <cellStyle name="Note 2 7 4 2 4" xfId="32416"/>
    <cellStyle name="Note 2 7 4 3" xfId="11640"/>
    <cellStyle name="Note 2 7 4 3 2" xfId="21146"/>
    <cellStyle name="Note 2 7 4 3 2 2" xfId="39169"/>
    <cellStyle name="Note 2 7 4 3 3" xfId="29573"/>
    <cellStyle name="Note 2 7 4 4" xfId="26756"/>
    <cellStyle name="Note 2 7 4 5" xfId="8959"/>
    <cellStyle name="Note 2 7 5" xfId="6632"/>
    <cellStyle name="Note 2 7 5 2" xfId="14874"/>
    <cellStyle name="Note 2 7 5 2 2" xfId="18765"/>
    <cellStyle name="Note 2 7 5 2 2 2" xfId="36788"/>
    <cellStyle name="Note 2 7 5 2 3" xfId="24426"/>
    <cellStyle name="Note 2 7 5 2 3 2" xfId="42490"/>
    <cellStyle name="Note 2 7 5 2 4" xfId="32886"/>
    <cellStyle name="Note 2 7 5 3" xfId="12110"/>
    <cellStyle name="Note 2 7 5 3 2" xfId="21616"/>
    <cellStyle name="Note 2 7 5 3 2 2" xfId="39639"/>
    <cellStyle name="Note 2 7 5 3 3" xfId="30043"/>
    <cellStyle name="Note 2 7 5 4" xfId="27226"/>
    <cellStyle name="Note 2 7 5 5" xfId="9400"/>
    <cellStyle name="Note 2 7 6" xfId="12395"/>
    <cellStyle name="Note 2 7 6 2" xfId="16246"/>
    <cellStyle name="Note 2 7 6 2 2" xfId="34269"/>
    <cellStyle name="Note 2 7 6 3" xfId="21907"/>
    <cellStyle name="Note 2 7 6 3 2" xfId="39971"/>
    <cellStyle name="Note 2 7 6 4" xfId="30367"/>
    <cellStyle name="Note 2 7 7" xfId="9714"/>
    <cellStyle name="Note 2 7 7 2" xfId="19097"/>
    <cellStyle name="Note 2 7 7 2 2" xfId="37120"/>
    <cellStyle name="Note 2 7 7 3" xfId="27524"/>
    <cellStyle name="Note 2 7 8" xfId="24712"/>
    <cellStyle name="Note 2 7 9" xfId="6950"/>
    <cellStyle name="Note 2 8" xfId="1024"/>
    <cellStyle name="Note 2 8 2" xfId="1891"/>
    <cellStyle name="Note 2 8 2 2" xfId="16670"/>
    <cellStyle name="Note 2 8 2 2 2" xfId="34693"/>
    <cellStyle name="Note 2 8 2 3" xfId="22331"/>
    <cellStyle name="Note 2 8 2 3 2" xfId="40395"/>
    <cellStyle name="Note 2 8 2 4" xfId="30791"/>
    <cellStyle name="Note 2 8 2 5" xfId="12779"/>
    <cellStyle name="Note 2 8 3" xfId="10137"/>
    <cellStyle name="Note 2 8 3 2" xfId="19521"/>
    <cellStyle name="Note 2 8 3 2 2" xfId="37544"/>
    <cellStyle name="Note 2 8 3 3" xfId="27948"/>
    <cellStyle name="Note 2 8 4" xfId="25136"/>
    <cellStyle name="Note 2 8 5" xfId="7345"/>
    <cellStyle name="Note 2 8 6" xfId="5102"/>
    <cellStyle name="Note 2 9" xfId="984"/>
    <cellStyle name="Note 2 9 2" xfId="1870"/>
    <cellStyle name="Note 2 9 2 2" xfId="33981"/>
    <cellStyle name="Note 2 9 2 3" xfId="15958"/>
    <cellStyle name="Note 2 9 3" xfId="21660"/>
    <cellStyle name="Note 2 9 3 2" xfId="39683"/>
    <cellStyle name="Note 2 9 4" xfId="30087"/>
    <cellStyle name="Note 2 9 5" xfId="12156"/>
    <cellStyle name="Note 2_Original data" xfId="677"/>
    <cellStyle name="Note 3" xfId="664"/>
    <cellStyle name="Note 3 10" xfId="942"/>
    <cellStyle name="Note 3 10 2" xfId="1847"/>
    <cellStyle name="Note 3 10 2 2" xfId="36846"/>
    <cellStyle name="Note 3 10 2 3" xfId="18823"/>
    <cellStyle name="Note 3 10 3" xfId="27290"/>
    <cellStyle name="Note 3 10 4" xfId="9481"/>
    <cellStyle name="Note 3 11" xfId="871"/>
    <cellStyle name="Note 3 11 2" xfId="1272"/>
    <cellStyle name="Note 3 11 3" xfId="24479"/>
    <cellStyle name="Note 3 12" xfId="885"/>
    <cellStyle name="Note 3 12 2" xfId="1812"/>
    <cellStyle name="Note 3 12 3" xfId="6692"/>
    <cellStyle name="Note 3 13" xfId="868"/>
    <cellStyle name="Note 3 13 2" xfId="1800"/>
    <cellStyle name="Note 3 14" xfId="890"/>
    <cellStyle name="Note 3 14 2" xfId="1815"/>
    <cellStyle name="Note 3 15" xfId="1402"/>
    <cellStyle name="Note 3 16" xfId="1737"/>
    <cellStyle name="Note 3 17" xfId="1207"/>
    <cellStyle name="Note 3 18" xfId="2430"/>
    <cellStyle name="Note 3 19" xfId="2563"/>
    <cellStyle name="Note 3 2" xfId="1632"/>
    <cellStyle name="Note 3 2 10" xfId="784"/>
    <cellStyle name="Note 3 2 10 2" xfId="2046"/>
    <cellStyle name="Note 3 2 10 3" xfId="6702"/>
    <cellStyle name="Note 3 2 11" xfId="668"/>
    <cellStyle name="Note 3 2 11 2" xfId="2155"/>
    <cellStyle name="Note 3 2 12" xfId="267"/>
    <cellStyle name="Note 3 2 12 2" xfId="2168"/>
    <cellStyle name="Note 3 2 13" xfId="160"/>
    <cellStyle name="Note 3 2 13 2" xfId="2274"/>
    <cellStyle name="Note 3 2 14" xfId="1076"/>
    <cellStyle name="Note 3 2 15" xfId="1223"/>
    <cellStyle name="Note 3 2 16" xfId="2349"/>
    <cellStyle name="Note 3 2 17" xfId="2442"/>
    <cellStyle name="Note 3 2 18" xfId="2608"/>
    <cellStyle name="Note 3 2 19" xfId="2594"/>
    <cellStyle name="Note 3 2 2" xfId="1633"/>
    <cellStyle name="Note 3 2 2 10" xfId="667"/>
    <cellStyle name="Note 3 2 2 10 2" xfId="2156"/>
    <cellStyle name="Note 3 2 2 11" xfId="859"/>
    <cellStyle name="Note 3 2 2 11 2" xfId="1444"/>
    <cellStyle name="Note 3 2 2 12" xfId="159"/>
    <cellStyle name="Note 3 2 2 12 2" xfId="2275"/>
    <cellStyle name="Note 3 2 2 13" xfId="1075"/>
    <cellStyle name="Note 3 2 2 14" xfId="1224"/>
    <cellStyle name="Note 3 2 2 15" xfId="2350"/>
    <cellStyle name="Note 3 2 2 16" xfId="2443"/>
    <cellStyle name="Note 3 2 2 17" xfId="2609"/>
    <cellStyle name="Note 3 2 2 18" xfId="2593"/>
    <cellStyle name="Note 3 2 2 19" xfId="2855"/>
    <cellStyle name="Note 3 2 2 2" xfId="1714"/>
    <cellStyle name="Note 3 2 2 2 10" xfId="2499"/>
    <cellStyle name="Note 3 2 2 2 10 2" xfId="3579"/>
    <cellStyle name="Note 3 2 2 2 10 2 2" xfId="34061"/>
    <cellStyle name="Note 3 2 2 2 10 2 3" xfId="16038"/>
    <cellStyle name="Note 3 2 2 2 10 3" xfId="4618"/>
    <cellStyle name="Note 3 2 2 2 10 3 2" xfId="39763"/>
    <cellStyle name="Note 3 2 2 2 10 4" xfId="30159"/>
    <cellStyle name="Note 3 2 2 2 11" xfId="2667"/>
    <cellStyle name="Note 3 2 2 2 11 2" xfId="3679"/>
    <cellStyle name="Note 3 2 2 2 11 2 2" xfId="36912"/>
    <cellStyle name="Note 3 2 2 2 11 2 3" xfId="18889"/>
    <cellStyle name="Note 3 2 2 2 11 3" xfId="4717"/>
    <cellStyle name="Note 3 2 2 2 12" xfId="2762"/>
    <cellStyle name="Note 3 2 2 2 12 2" xfId="3771"/>
    <cellStyle name="Note 3 2 2 2 12 3" xfId="4809"/>
    <cellStyle name="Note 3 2 2 2 13" xfId="3869"/>
    <cellStyle name="Note 3 2 2 2 13 2" xfId="4906"/>
    <cellStyle name="Note 3 2 2 2 13 3" xfId="6755"/>
    <cellStyle name="Note 3 2 2 2 14" xfId="3015"/>
    <cellStyle name="Note 3 2 2 2 14 2" xfId="4054"/>
    <cellStyle name="Note 3 2 2 2 15" xfId="2911"/>
    <cellStyle name="Note 3 2 2 2 16" xfId="3954"/>
    <cellStyle name="Note 3 2 2 2 2" xfId="1982"/>
    <cellStyle name="Note 3 2 2 2 2 2" xfId="738"/>
    <cellStyle name="Note 3 2 2 2 2 2 2" xfId="13275"/>
    <cellStyle name="Note 3 2 2 2 2 2 2 2" xfId="17166"/>
    <cellStyle name="Note 3 2 2 2 2 2 2 2 2" xfId="35189"/>
    <cellStyle name="Note 3 2 2 2 2 2 2 3" xfId="22827"/>
    <cellStyle name="Note 3 2 2 2 2 2 2 3 2" xfId="40891"/>
    <cellStyle name="Note 3 2 2 2 2 2 2 4" xfId="31287"/>
    <cellStyle name="Note 3 2 2 2 2 2 3" xfId="10526"/>
    <cellStyle name="Note 3 2 2 2 2 2 3 2" xfId="20017"/>
    <cellStyle name="Note 3 2 2 2 2 2 3 2 2" xfId="38040"/>
    <cellStyle name="Note 3 2 2 2 2 2 3 3" xfId="28444"/>
    <cellStyle name="Note 3 2 2 2 2 2 4" xfId="25627"/>
    <cellStyle name="Note 3 2 2 2 2 2 5" xfId="7841"/>
    <cellStyle name="Note 3 2 2 2 2 2 6" xfId="5446"/>
    <cellStyle name="Note 3 2 2 2 2 3" xfId="2090"/>
    <cellStyle name="Note 3 2 2 2 2 3 2" xfId="13914"/>
    <cellStyle name="Note 3 2 2 2 2 3 2 2" xfId="17805"/>
    <cellStyle name="Note 3 2 2 2 2 3 2 2 2" xfId="35828"/>
    <cellStyle name="Note 3 2 2 2 2 3 2 3" xfId="23466"/>
    <cellStyle name="Note 3 2 2 2 2 3 2 3 2" xfId="41530"/>
    <cellStyle name="Note 3 2 2 2 2 3 2 4" xfId="31926"/>
    <cellStyle name="Note 3 2 2 2 2 3 3" xfId="11150"/>
    <cellStyle name="Note 3 2 2 2 2 3 3 2" xfId="20656"/>
    <cellStyle name="Note 3 2 2 2 2 3 3 2 2" xfId="38679"/>
    <cellStyle name="Note 3 2 2 2 2 3 3 3" xfId="29083"/>
    <cellStyle name="Note 3 2 2 2 2 3 4" xfId="26266"/>
    <cellStyle name="Note 3 2 2 2 2 3 5" xfId="8480"/>
    <cellStyle name="Note 3 2 2 2 2 3 6" xfId="6024"/>
    <cellStyle name="Note 3 2 2 2 2 4" xfId="3109"/>
    <cellStyle name="Note 3 2 2 2 2 4 2" xfId="14525"/>
    <cellStyle name="Note 3 2 2 2 2 4 2 2" xfId="18416"/>
    <cellStyle name="Note 3 2 2 2 2 4 2 2 2" xfId="36439"/>
    <cellStyle name="Note 3 2 2 2 2 4 2 3" xfId="24077"/>
    <cellStyle name="Note 3 2 2 2 2 4 2 3 2" xfId="42141"/>
    <cellStyle name="Note 3 2 2 2 2 4 2 4" xfId="32537"/>
    <cellStyle name="Note 3 2 2 2 2 4 3" xfId="11761"/>
    <cellStyle name="Note 3 2 2 2 2 4 3 2" xfId="21267"/>
    <cellStyle name="Note 3 2 2 2 2 4 3 2 2" xfId="39290"/>
    <cellStyle name="Note 3 2 2 2 2 4 3 3" xfId="29694"/>
    <cellStyle name="Note 3 2 2 2 2 4 4" xfId="26877"/>
    <cellStyle name="Note 3 2 2 2 2 4 5" xfId="9073"/>
    <cellStyle name="Note 3 2 2 2 2 4 6" xfId="6292"/>
    <cellStyle name="Note 3 2 2 2 2 5" xfId="4148"/>
    <cellStyle name="Note 3 2 2 2 2 5 2" xfId="16367"/>
    <cellStyle name="Note 3 2 2 2 2 5 2 2" xfId="34390"/>
    <cellStyle name="Note 3 2 2 2 2 5 3" xfId="22028"/>
    <cellStyle name="Note 3 2 2 2 2 5 3 2" xfId="40092"/>
    <cellStyle name="Note 3 2 2 2 2 5 4" xfId="30488"/>
    <cellStyle name="Note 3 2 2 2 2 6" xfId="9835"/>
    <cellStyle name="Note 3 2 2 2 2 6 2" xfId="19218"/>
    <cellStyle name="Note 3 2 2 2 2 6 2 2" xfId="37241"/>
    <cellStyle name="Note 3 2 2 2 2 6 3" xfId="27645"/>
    <cellStyle name="Note 3 2 2 2 2 7" xfId="24833"/>
    <cellStyle name="Note 3 2 2 2 2 8" xfId="7064"/>
    <cellStyle name="Note 3 2 2 2 3" xfId="684"/>
    <cellStyle name="Note 3 2 2 2 3 2" xfId="2142"/>
    <cellStyle name="Note 3 2 2 2 3 2 2" xfId="13334"/>
    <cellStyle name="Note 3 2 2 2 3 2 2 2" xfId="17225"/>
    <cellStyle name="Note 3 2 2 2 3 2 2 2 2" xfId="35248"/>
    <cellStyle name="Note 3 2 2 2 3 2 2 3" xfId="22886"/>
    <cellStyle name="Note 3 2 2 2 3 2 2 3 2" xfId="40950"/>
    <cellStyle name="Note 3 2 2 2 3 2 2 4" xfId="31346"/>
    <cellStyle name="Note 3 2 2 2 3 2 3" xfId="10585"/>
    <cellStyle name="Note 3 2 2 2 3 2 3 2" xfId="20076"/>
    <cellStyle name="Note 3 2 2 2 3 2 3 2 2" xfId="38099"/>
    <cellStyle name="Note 3 2 2 2 3 2 3 3" xfId="28503"/>
    <cellStyle name="Note 3 2 2 2 3 2 4" xfId="25686"/>
    <cellStyle name="Note 3 2 2 2 3 2 5" xfId="7900"/>
    <cellStyle name="Note 3 2 2 2 3 2 6" xfId="5505"/>
    <cellStyle name="Note 3 2 2 2 3 3" xfId="3160"/>
    <cellStyle name="Note 3 2 2 2 3 3 2" xfId="13973"/>
    <cellStyle name="Note 3 2 2 2 3 3 2 2" xfId="17864"/>
    <cellStyle name="Note 3 2 2 2 3 3 2 2 2" xfId="35887"/>
    <cellStyle name="Note 3 2 2 2 3 3 2 3" xfId="23525"/>
    <cellStyle name="Note 3 2 2 2 3 3 2 3 2" xfId="41589"/>
    <cellStyle name="Note 3 2 2 2 3 3 2 4" xfId="31985"/>
    <cellStyle name="Note 3 2 2 2 3 3 3" xfId="11209"/>
    <cellStyle name="Note 3 2 2 2 3 3 3 2" xfId="20715"/>
    <cellStyle name="Note 3 2 2 2 3 3 3 2 2" xfId="38738"/>
    <cellStyle name="Note 3 2 2 2 3 3 3 3" xfId="29142"/>
    <cellStyle name="Note 3 2 2 2 3 3 4" xfId="26325"/>
    <cellStyle name="Note 3 2 2 2 3 3 5" xfId="8539"/>
    <cellStyle name="Note 3 2 2 2 3 3 6" xfId="6040"/>
    <cellStyle name="Note 3 2 2 2 3 4" xfId="4199"/>
    <cellStyle name="Note 3 2 2 2 3 4 2" xfId="14584"/>
    <cellStyle name="Note 3 2 2 2 3 4 2 2" xfId="18475"/>
    <cellStyle name="Note 3 2 2 2 3 4 2 2 2" xfId="36498"/>
    <cellStyle name="Note 3 2 2 2 3 4 2 3" xfId="24136"/>
    <cellStyle name="Note 3 2 2 2 3 4 2 3 2" xfId="42200"/>
    <cellStyle name="Note 3 2 2 2 3 4 2 4" xfId="32596"/>
    <cellStyle name="Note 3 2 2 2 3 4 3" xfId="11820"/>
    <cellStyle name="Note 3 2 2 2 3 4 3 2" xfId="21326"/>
    <cellStyle name="Note 3 2 2 2 3 4 3 2 2" xfId="39349"/>
    <cellStyle name="Note 3 2 2 2 3 4 3 3" xfId="29753"/>
    <cellStyle name="Note 3 2 2 2 3 4 4" xfId="26936"/>
    <cellStyle name="Note 3 2 2 2 3 4 5" xfId="9129"/>
    <cellStyle name="Note 3 2 2 2 3 5" xfId="12535"/>
    <cellStyle name="Note 3 2 2 2 3 5 2" xfId="16426"/>
    <cellStyle name="Note 3 2 2 2 3 5 2 2" xfId="34449"/>
    <cellStyle name="Note 3 2 2 2 3 5 3" xfId="22087"/>
    <cellStyle name="Note 3 2 2 2 3 5 3 2" xfId="40151"/>
    <cellStyle name="Note 3 2 2 2 3 5 4" xfId="30547"/>
    <cellStyle name="Note 3 2 2 2 3 6" xfId="9894"/>
    <cellStyle name="Note 3 2 2 2 3 6 2" xfId="19277"/>
    <cellStyle name="Note 3 2 2 2 3 6 2 2" xfId="37300"/>
    <cellStyle name="Note 3 2 2 2 3 6 3" xfId="27704"/>
    <cellStyle name="Note 3 2 2 2 3 7" xfId="24892"/>
    <cellStyle name="Note 3 2 2 2 3 8" xfId="7120"/>
    <cellStyle name="Note 3 2 2 2 4" xfId="225"/>
    <cellStyle name="Note 3 2 2 2 4 2" xfId="2210"/>
    <cellStyle name="Note 3 2 2 2 4 2 2" xfId="13397"/>
    <cellStyle name="Note 3 2 2 2 4 2 2 2" xfId="17288"/>
    <cellStyle name="Note 3 2 2 2 4 2 2 2 2" xfId="35311"/>
    <cellStyle name="Note 3 2 2 2 4 2 2 3" xfId="22949"/>
    <cellStyle name="Note 3 2 2 2 4 2 2 3 2" xfId="41013"/>
    <cellStyle name="Note 3 2 2 2 4 2 2 4" xfId="31409"/>
    <cellStyle name="Note 3 2 2 2 4 2 3" xfId="10648"/>
    <cellStyle name="Note 3 2 2 2 4 2 3 2" xfId="20139"/>
    <cellStyle name="Note 3 2 2 2 4 2 3 2 2" xfId="38162"/>
    <cellStyle name="Note 3 2 2 2 4 2 3 3" xfId="28566"/>
    <cellStyle name="Note 3 2 2 2 4 2 4" xfId="25749"/>
    <cellStyle name="Note 3 2 2 2 4 2 5" xfId="7963"/>
    <cellStyle name="Note 3 2 2 2 4 2 6" xfId="5568"/>
    <cellStyle name="Note 3 2 2 2 4 3" xfId="3211"/>
    <cellStyle name="Note 3 2 2 2 4 3 2" xfId="14036"/>
    <cellStyle name="Note 3 2 2 2 4 3 2 2" xfId="17927"/>
    <cellStyle name="Note 3 2 2 2 4 3 2 2 2" xfId="35950"/>
    <cellStyle name="Note 3 2 2 2 4 3 2 3" xfId="23588"/>
    <cellStyle name="Note 3 2 2 2 4 3 2 3 2" xfId="41652"/>
    <cellStyle name="Note 3 2 2 2 4 3 2 4" xfId="32048"/>
    <cellStyle name="Note 3 2 2 2 4 3 3" xfId="11272"/>
    <cellStyle name="Note 3 2 2 2 4 3 3 2" xfId="20778"/>
    <cellStyle name="Note 3 2 2 2 4 3 3 2 2" xfId="38801"/>
    <cellStyle name="Note 3 2 2 2 4 3 3 3" xfId="29205"/>
    <cellStyle name="Note 3 2 2 2 4 3 4" xfId="26388"/>
    <cellStyle name="Note 3 2 2 2 4 3 5" xfId="8602"/>
    <cellStyle name="Note 3 2 2 2 4 3 6" xfId="6067"/>
    <cellStyle name="Note 3 2 2 2 4 4" xfId="4250"/>
    <cellStyle name="Note 3 2 2 2 4 4 2" xfId="14647"/>
    <cellStyle name="Note 3 2 2 2 4 4 2 2" xfId="18538"/>
    <cellStyle name="Note 3 2 2 2 4 4 2 2 2" xfId="36561"/>
    <cellStyle name="Note 3 2 2 2 4 4 2 3" xfId="24199"/>
    <cellStyle name="Note 3 2 2 2 4 4 2 3 2" xfId="42263"/>
    <cellStyle name="Note 3 2 2 2 4 4 2 4" xfId="32659"/>
    <cellStyle name="Note 3 2 2 2 4 4 3" xfId="11883"/>
    <cellStyle name="Note 3 2 2 2 4 4 3 2" xfId="21389"/>
    <cellStyle name="Note 3 2 2 2 4 4 3 2 2" xfId="39412"/>
    <cellStyle name="Note 3 2 2 2 4 4 3 3" xfId="29816"/>
    <cellStyle name="Note 3 2 2 2 4 4 4" xfId="26999"/>
    <cellStyle name="Note 3 2 2 2 4 4 5" xfId="9188"/>
    <cellStyle name="Note 3 2 2 2 4 5" xfId="12598"/>
    <cellStyle name="Note 3 2 2 2 4 5 2" xfId="16489"/>
    <cellStyle name="Note 3 2 2 2 4 5 2 2" xfId="34512"/>
    <cellStyle name="Note 3 2 2 2 4 5 3" xfId="22150"/>
    <cellStyle name="Note 3 2 2 2 4 5 3 2" xfId="40214"/>
    <cellStyle name="Note 3 2 2 2 4 5 4" xfId="30610"/>
    <cellStyle name="Note 3 2 2 2 4 6" xfId="9957"/>
    <cellStyle name="Note 3 2 2 2 4 6 2" xfId="19340"/>
    <cellStyle name="Note 3 2 2 2 4 6 2 2" xfId="37363"/>
    <cellStyle name="Note 3 2 2 2 4 6 3" xfId="27767"/>
    <cellStyle name="Note 3 2 2 2 4 7" xfId="24955"/>
    <cellStyle name="Note 3 2 2 2 4 8" xfId="7179"/>
    <cellStyle name="Note 3 2 2 2 5" xfId="173"/>
    <cellStyle name="Note 3 2 2 2 5 2" xfId="2261"/>
    <cellStyle name="Note 3 2 2 2 5 2 2" xfId="13023"/>
    <cellStyle name="Note 3 2 2 2 5 2 2 2" xfId="16914"/>
    <cellStyle name="Note 3 2 2 2 5 2 2 2 2" xfId="34937"/>
    <cellStyle name="Note 3 2 2 2 5 2 2 3" xfId="22575"/>
    <cellStyle name="Note 3 2 2 2 5 2 2 3 2" xfId="40639"/>
    <cellStyle name="Note 3 2 2 2 5 2 2 4" xfId="31035"/>
    <cellStyle name="Note 3 2 2 2 5 2 3" xfId="10274"/>
    <cellStyle name="Note 3 2 2 2 5 2 3 2" xfId="19765"/>
    <cellStyle name="Note 3 2 2 2 5 2 3 2 2" xfId="37788"/>
    <cellStyle name="Note 3 2 2 2 5 2 3 3" xfId="28192"/>
    <cellStyle name="Note 3 2 2 2 5 2 4" xfId="25375"/>
    <cellStyle name="Note 3 2 2 2 5 2 5" xfId="7589"/>
    <cellStyle name="Note 3 2 2 2 5 2 6" xfId="5195"/>
    <cellStyle name="Note 3 2 2 2 5 3" xfId="3263"/>
    <cellStyle name="Note 3 2 2 2 5 3 2" xfId="13662"/>
    <cellStyle name="Note 3 2 2 2 5 3 2 2" xfId="17553"/>
    <cellStyle name="Note 3 2 2 2 5 3 2 2 2" xfId="35576"/>
    <cellStyle name="Note 3 2 2 2 5 3 2 3" xfId="23214"/>
    <cellStyle name="Note 3 2 2 2 5 3 2 3 2" xfId="41278"/>
    <cellStyle name="Note 3 2 2 2 5 3 2 4" xfId="31674"/>
    <cellStyle name="Note 3 2 2 2 5 3 3" xfId="10898"/>
    <cellStyle name="Note 3 2 2 2 5 3 3 2" xfId="20404"/>
    <cellStyle name="Note 3 2 2 2 5 3 3 2 2" xfId="38427"/>
    <cellStyle name="Note 3 2 2 2 5 3 3 3" xfId="28831"/>
    <cellStyle name="Note 3 2 2 2 5 3 4" xfId="26014"/>
    <cellStyle name="Note 3 2 2 2 5 3 5" xfId="8228"/>
    <cellStyle name="Note 3 2 2 2 5 3 6" xfId="5787"/>
    <cellStyle name="Note 3 2 2 2 5 4" xfId="4302"/>
    <cellStyle name="Note 3 2 2 2 5 4 2" xfId="14273"/>
    <cellStyle name="Note 3 2 2 2 5 4 2 2" xfId="18164"/>
    <cellStyle name="Note 3 2 2 2 5 4 2 2 2" xfId="36187"/>
    <cellStyle name="Note 3 2 2 2 5 4 2 3" xfId="23825"/>
    <cellStyle name="Note 3 2 2 2 5 4 2 3 2" xfId="41889"/>
    <cellStyle name="Note 3 2 2 2 5 4 2 4" xfId="32285"/>
    <cellStyle name="Note 3 2 2 2 5 4 3" xfId="11509"/>
    <cellStyle name="Note 3 2 2 2 5 4 3 2" xfId="21015"/>
    <cellStyle name="Note 3 2 2 2 5 4 3 2 2" xfId="39038"/>
    <cellStyle name="Note 3 2 2 2 5 4 3 3" xfId="29442"/>
    <cellStyle name="Note 3 2 2 2 5 4 4" xfId="26625"/>
    <cellStyle name="Note 3 2 2 2 5 4 5" xfId="8836"/>
    <cellStyle name="Note 3 2 2 2 5 5" xfId="12264"/>
    <cellStyle name="Note 3 2 2 2 5 5 2" xfId="16115"/>
    <cellStyle name="Note 3 2 2 2 5 5 2 2" xfId="34138"/>
    <cellStyle name="Note 3 2 2 2 5 5 3" xfId="21776"/>
    <cellStyle name="Note 3 2 2 2 5 5 3 2" xfId="39840"/>
    <cellStyle name="Note 3 2 2 2 5 5 4" xfId="30236"/>
    <cellStyle name="Note 3 2 2 2 5 6" xfId="9583"/>
    <cellStyle name="Note 3 2 2 2 5 6 2" xfId="18966"/>
    <cellStyle name="Note 3 2 2 2 5 6 2 2" xfId="36989"/>
    <cellStyle name="Note 3 2 2 2 5 6 3" xfId="27393"/>
    <cellStyle name="Note 3 2 2 2 5 7" xfId="24581"/>
    <cellStyle name="Note 3 2 2 2 5 8" xfId="6827"/>
    <cellStyle name="Note 3 2 2 2 6" xfId="96"/>
    <cellStyle name="Note 3 2 2 2 6 2" xfId="2330"/>
    <cellStyle name="Note 3 2 2 2 6 2 2" xfId="13062"/>
    <cellStyle name="Note 3 2 2 2 6 2 2 2" xfId="16953"/>
    <cellStyle name="Note 3 2 2 2 6 2 2 2 2" xfId="34976"/>
    <cellStyle name="Note 3 2 2 2 6 2 2 3" xfId="22614"/>
    <cellStyle name="Note 3 2 2 2 6 2 2 3 2" xfId="40678"/>
    <cellStyle name="Note 3 2 2 2 6 2 2 4" xfId="31074"/>
    <cellStyle name="Note 3 2 2 2 6 2 3" xfId="10313"/>
    <cellStyle name="Note 3 2 2 2 6 2 3 2" xfId="19804"/>
    <cellStyle name="Note 3 2 2 2 6 2 3 2 2" xfId="37827"/>
    <cellStyle name="Note 3 2 2 2 6 2 3 3" xfId="28231"/>
    <cellStyle name="Note 3 2 2 2 6 2 4" xfId="25414"/>
    <cellStyle name="Note 3 2 2 2 6 2 5" xfId="7628"/>
    <cellStyle name="Note 3 2 2 2 6 2 6" xfId="5233"/>
    <cellStyle name="Note 3 2 2 2 6 3" xfId="3314"/>
    <cellStyle name="Note 3 2 2 2 6 3 2" xfId="13701"/>
    <cellStyle name="Note 3 2 2 2 6 3 2 2" xfId="17592"/>
    <cellStyle name="Note 3 2 2 2 6 3 2 2 2" xfId="35615"/>
    <cellStyle name="Note 3 2 2 2 6 3 2 3" xfId="23253"/>
    <cellStyle name="Note 3 2 2 2 6 3 2 3 2" xfId="41317"/>
    <cellStyle name="Note 3 2 2 2 6 3 2 4" xfId="31713"/>
    <cellStyle name="Note 3 2 2 2 6 3 3" xfId="10937"/>
    <cellStyle name="Note 3 2 2 2 6 3 3 2" xfId="20443"/>
    <cellStyle name="Note 3 2 2 2 6 3 3 2 2" xfId="38466"/>
    <cellStyle name="Note 3 2 2 2 6 3 3 3" xfId="28870"/>
    <cellStyle name="Note 3 2 2 2 6 3 4" xfId="26053"/>
    <cellStyle name="Note 3 2 2 2 6 3 5" xfId="8267"/>
    <cellStyle name="Note 3 2 2 2 6 3 6" xfId="5823"/>
    <cellStyle name="Note 3 2 2 2 6 4" xfId="4353"/>
    <cellStyle name="Note 3 2 2 2 6 4 2" xfId="14312"/>
    <cellStyle name="Note 3 2 2 2 6 4 2 2" xfId="18203"/>
    <cellStyle name="Note 3 2 2 2 6 4 2 2 2" xfId="36226"/>
    <cellStyle name="Note 3 2 2 2 6 4 2 3" xfId="23864"/>
    <cellStyle name="Note 3 2 2 2 6 4 2 3 2" xfId="41928"/>
    <cellStyle name="Note 3 2 2 2 6 4 2 4" xfId="32324"/>
    <cellStyle name="Note 3 2 2 2 6 4 3" xfId="11548"/>
    <cellStyle name="Note 3 2 2 2 6 4 3 2" xfId="21054"/>
    <cellStyle name="Note 3 2 2 2 6 4 3 2 2" xfId="39077"/>
    <cellStyle name="Note 3 2 2 2 6 4 3 3" xfId="29481"/>
    <cellStyle name="Note 3 2 2 2 6 4 4" xfId="26664"/>
    <cellStyle name="Note 3 2 2 2 6 4 5" xfId="8873"/>
    <cellStyle name="Note 3 2 2 2 6 5" xfId="12303"/>
    <cellStyle name="Note 3 2 2 2 6 5 2" xfId="16154"/>
    <cellStyle name="Note 3 2 2 2 6 5 2 2" xfId="34177"/>
    <cellStyle name="Note 3 2 2 2 6 5 3" xfId="21815"/>
    <cellStyle name="Note 3 2 2 2 6 5 3 2" xfId="39879"/>
    <cellStyle name="Note 3 2 2 2 6 5 4" xfId="30275"/>
    <cellStyle name="Note 3 2 2 2 6 6" xfId="9622"/>
    <cellStyle name="Note 3 2 2 2 6 6 2" xfId="19005"/>
    <cellStyle name="Note 3 2 2 2 6 6 2 2" xfId="37028"/>
    <cellStyle name="Note 3 2 2 2 6 6 3" xfId="27432"/>
    <cellStyle name="Note 3 2 2 2 6 7" xfId="24620"/>
    <cellStyle name="Note 3 2 2 2 6 8" xfId="6864"/>
    <cellStyle name="Note 3 2 2 2 7" xfId="1011"/>
    <cellStyle name="Note 3 2 2 2 7 2" xfId="3391"/>
    <cellStyle name="Note 3 2 2 2 7 2 2" xfId="16828"/>
    <cellStyle name="Note 3 2 2 2 7 2 2 2" xfId="34851"/>
    <cellStyle name="Note 3 2 2 2 7 2 3" xfId="22489"/>
    <cellStyle name="Note 3 2 2 2 7 2 3 2" xfId="40553"/>
    <cellStyle name="Note 3 2 2 2 7 2 4" xfId="30949"/>
    <cellStyle name="Note 3 2 2 2 7 2 5" xfId="12937"/>
    <cellStyle name="Note 3 2 2 2 7 3" xfId="4430"/>
    <cellStyle name="Note 3 2 2 2 7 3 2" xfId="19679"/>
    <cellStyle name="Note 3 2 2 2 7 3 2 2" xfId="37702"/>
    <cellStyle name="Note 3 2 2 2 7 3 3" xfId="28106"/>
    <cellStyle name="Note 3 2 2 2 7 4" xfId="25289"/>
    <cellStyle name="Note 3 2 2 2 7 5" xfId="7503"/>
    <cellStyle name="Note 3 2 2 2 8" xfId="1884"/>
    <cellStyle name="Note 3 2 2 2 8 2" xfId="3442"/>
    <cellStyle name="Note 3 2 2 2 8 2 2" xfId="17471"/>
    <cellStyle name="Note 3 2 2 2 8 2 2 2" xfId="35494"/>
    <cellStyle name="Note 3 2 2 2 8 2 3" xfId="23132"/>
    <cellStyle name="Note 3 2 2 2 8 2 3 2" xfId="41196"/>
    <cellStyle name="Note 3 2 2 2 8 2 4" xfId="31592"/>
    <cellStyle name="Note 3 2 2 2 8 2 5" xfId="13580"/>
    <cellStyle name="Note 3 2 2 2 8 3" xfId="4481"/>
    <cellStyle name="Note 3 2 2 2 8 3 2" xfId="20322"/>
    <cellStyle name="Note 3 2 2 2 8 3 2 2" xfId="38345"/>
    <cellStyle name="Note 3 2 2 2 8 3 3" xfId="28749"/>
    <cellStyle name="Note 3 2 2 2 8 4" xfId="25932"/>
    <cellStyle name="Note 3 2 2 2 8 5" xfId="8146"/>
    <cellStyle name="Note 3 2 2 2 9" xfId="2406"/>
    <cellStyle name="Note 3 2 2 2 9 2" xfId="3509"/>
    <cellStyle name="Note 3 2 2 2 9 2 2" xfId="16699"/>
    <cellStyle name="Note 3 2 2 2 9 2 2 2" xfId="34722"/>
    <cellStyle name="Note 3 2 2 2 9 2 3" xfId="22360"/>
    <cellStyle name="Note 3 2 2 2 9 2 3 2" xfId="40424"/>
    <cellStyle name="Note 3 2 2 2 9 2 4" xfId="30820"/>
    <cellStyle name="Note 3 2 2 2 9 2 5" xfId="12808"/>
    <cellStyle name="Note 3 2 2 2 9 3" xfId="4548"/>
    <cellStyle name="Note 3 2 2 2 9 3 2" xfId="19550"/>
    <cellStyle name="Note 3 2 2 2 9 3 2 2" xfId="37573"/>
    <cellStyle name="Note 3 2 2 2 9 3 3" xfId="27977"/>
    <cellStyle name="Note 3 2 2 2 9 4" xfId="25160"/>
    <cellStyle name="Note 3 2 2 2 9 5" xfId="7374"/>
    <cellStyle name="Note 3 2 2 3" xfId="1366"/>
    <cellStyle name="Note 3 2 2 3 10" xfId="12231"/>
    <cellStyle name="Note 3 2 2 3 10 2" xfId="16082"/>
    <cellStyle name="Note 3 2 2 3 10 2 2" xfId="34105"/>
    <cellStyle name="Note 3 2 2 3 10 3" xfId="21743"/>
    <cellStyle name="Note 3 2 2 3 10 3 2" xfId="39807"/>
    <cellStyle name="Note 3 2 2 3 10 4" xfId="30203"/>
    <cellStyle name="Note 3 2 2 3 11" xfId="9549"/>
    <cellStyle name="Note 3 2 2 3 11 2" xfId="18933"/>
    <cellStyle name="Note 3 2 2 3 11 2 2" xfId="36956"/>
    <cellStyle name="Note 3 2 2 3 11 3" xfId="27359"/>
    <cellStyle name="Note 3 2 2 3 12" xfId="24548"/>
    <cellStyle name="Note 3 2 2 3 13" xfId="6797"/>
    <cellStyle name="Note 3 2 2 3 2" xfId="775"/>
    <cellStyle name="Note 3 2 2 3 2 2" xfId="3723"/>
    <cellStyle name="Note 3 2 2 3 2 2 2" xfId="13323"/>
    <cellStyle name="Note 3 2 2 3 2 2 2 2" xfId="17214"/>
    <cellStyle name="Note 3 2 2 3 2 2 2 2 2" xfId="35237"/>
    <cellStyle name="Note 3 2 2 3 2 2 2 3" xfId="22875"/>
    <cellStyle name="Note 3 2 2 3 2 2 2 3 2" xfId="40939"/>
    <cellStyle name="Note 3 2 2 3 2 2 2 4" xfId="31335"/>
    <cellStyle name="Note 3 2 2 3 2 2 3" xfId="10574"/>
    <cellStyle name="Note 3 2 2 3 2 2 3 2" xfId="20065"/>
    <cellStyle name="Note 3 2 2 3 2 2 3 2 2" xfId="38088"/>
    <cellStyle name="Note 3 2 2 3 2 2 3 3" xfId="28492"/>
    <cellStyle name="Note 3 2 2 3 2 2 4" xfId="25675"/>
    <cellStyle name="Note 3 2 2 3 2 2 5" xfId="7889"/>
    <cellStyle name="Note 3 2 2 3 2 2 6" xfId="5494"/>
    <cellStyle name="Note 3 2 2 3 2 3" xfId="4761"/>
    <cellStyle name="Note 3 2 2 3 2 3 2" xfId="13962"/>
    <cellStyle name="Note 3 2 2 3 2 3 2 2" xfId="17853"/>
    <cellStyle name="Note 3 2 2 3 2 3 2 2 2" xfId="35876"/>
    <cellStyle name="Note 3 2 2 3 2 3 2 3" xfId="23514"/>
    <cellStyle name="Note 3 2 2 3 2 3 2 3 2" xfId="41578"/>
    <cellStyle name="Note 3 2 2 3 2 3 2 4" xfId="31974"/>
    <cellStyle name="Note 3 2 2 3 2 3 3" xfId="11198"/>
    <cellStyle name="Note 3 2 2 3 2 3 3 2" xfId="20704"/>
    <cellStyle name="Note 3 2 2 3 2 3 3 2 2" xfId="38727"/>
    <cellStyle name="Note 3 2 2 3 2 3 3 3" xfId="29131"/>
    <cellStyle name="Note 3 2 2 3 2 3 4" xfId="26314"/>
    <cellStyle name="Note 3 2 2 3 2 3 5" xfId="8528"/>
    <cellStyle name="Note 3 2 2 3 2 4" xfId="6337"/>
    <cellStyle name="Note 3 2 2 3 2 4 2" xfId="14573"/>
    <cellStyle name="Note 3 2 2 3 2 4 2 2" xfId="18464"/>
    <cellStyle name="Note 3 2 2 3 2 4 2 2 2" xfId="36487"/>
    <cellStyle name="Note 3 2 2 3 2 4 2 3" xfId="24125"/>
    <cellStyle name="Note 3 2 2 3 2 4 2 3 2" xfId="42189"/>
    <cellStyle name="Note 3 2 2 3 2 4 2 4" xfId="32585"/>
    <cellStyle name="Note 3 2 2 3 2 4 3" xfId="11809"/>
    <cellStyle name="Note 3 2 2 3 2 4 3 2" xfId="21315"/>
    <cellStyle name="Note 3 2 2 3 2 4 3 2 2" xfId="39338"/>
    <cellStyle name="Note 3 2 2 3 2 4 3 3" xfId="29742"/>
    <cellStyle name="Note 3 2 2 3 2 4 4" xfId="26925"/>
    <cellStyle name="Note 3 2 2 3 2 4 5" xfId="9118"/>
    <cellStyle name="Note 3 2 2 3 2 5" xfId="12524"/>
    <cellStyle name="Note 3 2 2 3 2 5 2" xfId="16415"/>
    <cellStyle name="Note 3 2 2 3 2 5 2 2" xfId="34438"/>
    <cellStyle name="Note 3 2 2 3 2 5 3" xfId="22076"/>
    <cellStyle name="Note 3 2 2 3 2 5 3 2" xfId="40140"/>
    <cellStyle name="Note 3 2 2 3 2 5 4" xfId="30536"/>
    <cellStyle name="Note 3 2 2 3 2 6" xfId="9883"/>
    <cellStyle name="Note 3 2 2 3 2 6 2" xfId="19266"/>
    <cellStyle name="Note 3 2 2 3 2 6 2 2" xfId="37289"/>
    <cellStyle name="Note 3 2 2 3 2 6 3" xfId="27693"/>
    <cellStyle name="Note 3 2 2 3 2 7" xfId="24881"/>
    <cellStyle name="Note 3 2 2 3 2 8" xfId="7109"/>
    <cellStyle name="Note 3 2 2 3 3" xfId="2714"/>
    <cellStyle name="Note 3 2 2 3 3 2" xfId="3815"/>
    <cellStyle name="Note 3 2 2 3 3 2 2" xfId="13389"/>
    <cellStyle name="Note 3 2 2 3 3 2 2 2" xfId="17280"/>
    <cellStyle name="Note 3 2 2 3 3 2 2 2 2" xfId="35303"/>
    <cellStyle name="Note 3 2 2 3 3 2 2 3" xfId="22941"/>
    <cellStyle name="Note 3 2 2 3 3 2 2 3 2" xfId="41005"/>
    <cellStyle name="Note 3 2 2 3 3 2 2 4" xfId="31401"/>
    <cellStyle name="Note 3 2 2 3 3 2 3" xfId="10640"/>
    <cellStyle name="Note 3 2 2 3 3 2 3 2" xfId="20131"/>
    <cellStyle name="Note 3 2 2 3 3 2 3 2 2" xfId="38154"/>
    <cellStyle name="Note 3 2 2 3 3 2 3 3" xfId="28558"/>
    <cellStyle name="Note 3 2 2 3 3 2 4" xfId="25741"/>
    <cellStyle name="Note 3 2 2 3 3 2 5" xfId="7955"/>
    <cellStyle name="Note 3 2 2 3 3 2 6" xfId="5560"/>
    <cellStyle name="Note 3 2 2 3 3 3" xfId="4853"/>
    <cellStyle name="Note 3 2 2 3 3 3 2" xfId="14028"/>
    <cellStyle name="Note 3 2 2 3 3 3 2 2" xfId="17919"/>
    <cellStyle name="Note 3 2 2 3 3 3 2 2 2" xfId="35942"/>
    <cellStyle name="Note 3 2 2 3 3 3 2 3" xfId="23580"/>
    <cellStyle name="Note 3 2 2 3 3 3 2 3 2" xfId="41644"/>
    <cellStyle name="Note 3 2 2 3 3 3 2 4" xfId="32040"/>
    <cellStyle name="Note 3 2 2 3 3 3 3" xfId="11264"/>
    <cellStyle name="Note 3 2 2 3 3 3 3 2" xfId="20770"/>
    <cellStyle name="Note 3 2 2 3 3 3 3 2 2" xfId="38793"/>
    <cellStyle name="Note 3 2 2 3 3 3 3 3" xfId="29197"/>
    <cellStyle name="Note 3 2 2 3 3 3 4" xfId="26380"/>
    <cellStyle name="Note 3 2 2 3 3 3 5" xfId="8594"/>
    <cellStyle name="Note 3 2 2 3 3 4" xfId="6384"/>
    <cellStyle name="Note 3 2 2 3 3 4 2" xfId="14639"/>
    <cellStyle name="Note 3 2 2 3 3 4 2 2" xfId="18530"/>
    <cellStyle name="Note 3 2 2 3 3 4 2 2 2" xfId="36553"/>
    <cellStyle name="Note 3 2 2 3 3 4 2 3" xfId="24191"/>
    <cellStyle name="Note 3 2 2 3 3 4 2 3 2" xfId="42255"/>
    <cellStyle name="Note 3 2 2 3 3 4 2 4" xfId="32651"/>
    <cellStyle name="Note 3 2 2 3 3 4 3" xfId="11875"/>
    <cellStyle name="Note 3 2 2 3 3 4 3 2" xfId="21381"/>
    <cellStyle name="Note 3 2 2 3 3 4 3 2 2" xfId="39404"/>
    <cellStyle name="Note 3 2 2 3 3 4 3 3" xfId="29808"/>
    <cellStyle name="Note 3 2 2 3 3 4 4" xfId="26991"/>
    <cellStyle name="Note 3 2 2 3 3 4 5" xfId="9180"/>
    <cellStyle name="Note 3 2 2 3 3 5" xfId="12590"/>
    <cellStyle name="Note 3 2 2 3 3 5 2" xfId="16481"/>
    <cellStyle name="Note 3 2 2 3 3 5 2 2" xfId="34504"/>
    <cellStyle name="Note 3 2 2 3 3 5 3" xfId="22142"/>
    <cellStyle name="Note 3 2 2 3 3 5 3 2" xfId="40206"/>
    <cellStyle name="Note 3 2 2 3 3 5 4" xfId="30602"/>
    <cellStyle name="Note 3 2 2 3 3 6" xfId="9949"/>
    <cellStyle name="Note 3 2 2 3 3 6 2" xfId="19332"/>
    <cellStyle name="Note 3 2 2 3 3 6 2 2" xfId="37355"/>
    <cellStyle name="Note 3 2 2 3 3 6 3" xfId="27759"/>
    <cellStyle name="Note 3 2 2 3 3 7" xfId="24947"/>
    <cellStyle name="Note 3 2 2 3 3 8" xfId="7171"/>
    <cellStyle name="Note 3 2 2 3 4" xfId="2806"/>
    <cellStyle name="Note 3 2 2 3 4 2" xfId="3916"/>
    <cellStyle name="Note 3 2 2 3 4 2 2" xfId="13460"/>
    <cellStyle name="Note 3 2 2 3 4 2 2 2" xfId="17351"/>
    <cellStyle name="Note 3 2 2 3 4 2 2 2 2" xfId="35374"/>
    <cellStyle name="Note 3 2 2 3 4 2 2 3" xfId="23012"/>
    <cellStyle name="Note 3 2 2 3 4 2 2 3 2" xfId="41076"/>
    <cellStyle name="Note 3 2 2 3 4 2 2 4" xfId="31472"/>
    <cellStyle name="Note 3 2 2 3 4 2 3" xfId="10711"/>
    <cellStyle name="Note 3 2 2 3 4 2 3 2" xfId="20202"/>
    <cellStyle name="Note 3 2 2 3 4 2 3 2 2" xfId="38225"/>
    <cellStyle name="Note 3 2 2 3 4 2 3 3" xfId="28629"/>
    <cellStyle name="Note 3 2 2 3 4 2 4" xfId="25812"/>
    <cellStyle name="Note 3 2 2 3 4 2 5" xfId="8026"/>
    <cellStyle name="Note 3 2 2 3 4 2 6" xfId="5630"/>
    <cellStyle name="Note 3 2 2 3 4 3" xfId="4951"/>
    <cellStyle name="Note 3 2 2 3 4 3 2" xfId="14099"/>
    <cellStyle name="Note 3 2 2 3 4 3 2 2" xfId="17990"/>
    <cellStyle name="Note 3 2 2 3 4 3 2 2 2" xfId="36013"/>
    <cellStyle name="Note 3 2 2 3 4 3 2 3" xfId="23651"/>
    <cellStyle name="Note 3 2 2 3 4 3 2 3 2" xfId="41715"/>
    <cellStyle name="Note 3 2 2 3 4 3 2 4" xfId="32111"/>
    <cellStyle name="Note 3 2 2 3 4 3 3" xfId="11335"/>
    <cellStyle name="Note 3 2 2 3 4 3 3 2" xfId="20841"/>
    <cellStyle name="Note 3 2 2 3 4 3 3 2 2" xfId="38864"/>
    <cellStyle name="Note 3 2 2 3 4 3 3 3" xfId="29268"/>
    <cellStyle name="Note 3 2 2 3 4 3 4" xfId="26451"/>
    <cellStyle name="Note 3 2 2 3 4 3 5" xfId="8665"/>
    <cellStyle name="Note 3 2 2 3 4 4" xfId="6437"/>
    <cellStyle name="Note 3 2 2 3 4 4 2" xfId="14710"/>
    <cellStyle name="Note 3 2 2 3 4 4 2 2" xfId="18601"/>
    <cellStyle name="Note 3 2 2 3 4 4 2 2 2" xfId="36624"/>
    <cellStyle name="Note 3 2 2 3 4 4 2 3" xfId="24262"/>
    <cellStyle name="Note 3 2 2 3 4 4 2 3 2" xfId="42326"/>
    <cellStyle name="Note 3 2 2 3 4 4 2 4" xfId="32722"/>
    <cellStyle name="Note 3 2 2 3 4 4 3" xfId="11946"/>
    <cellStyle name="Note 3 2 2 3 4 4 3 2" xfId="21452"/>
    <cellStyle name="Note 3 2 2 3 4 4 3 2 2" xfId="39475"/>
    <cellStyle name="Note 3 2 2 3 4 4 3 3" xfId="29879"/>
    <cellStyle name="Note 3 2 2 3 4 4 4" xfId="27062"/>
    <cellStyle name="Note 3 2 2 3 4 4 5" xfId="9246"/>
    <cellStyle name="Note 3 2 2 3 4 5" xfId="12661"/>
    <cellStyle name="Note 3 2 2 3 4 5 2" xfId="16552"/>
    <cellStyle name="Note 3 2 2 3 4 5 2 2" xfId="34575"/>
    <cellStyle name="Note 3 2 2 3 4 5 3" xfId="22213"/>
    <cellStyle name="Note 3 2 2 3 4 5 3 2" xfId="40277"/>
    <cellStyle name="Note 3 2 2 3 4 5 4" xfId="30673"/>
    <cellStyle name="Note 3 2 2 3 4 6" xfId="10020"/>
    <cellStyle name="Note 3 2 2 3 4 6 2" xfId="19403"/>
    <cellStyle name="Note 3 2 2 3 4 6 2 2" xfId="37426"/>
    <cellStyle name="Note 3 2 2 3 4 6 3" xfId="27830"/>
    <cellStyle name="Note 3 2 2 3 4 7" xfId="25018"/>
    <cellStyle name="Note 3 2 2 3 4 8" xfId="7237"/>
    <cellStyle name="Note 3 2 2 3 5" xfId="2958"/>
    <cellStyle name="Note 3 2 2 3 5 2" xfId="5679"/>
    <cellStyle name="Note 3 2 2 3 5 2 2" xfId="13510"/>
    <cellStyle name="Note 3 2 2 3 5 2 2 2" xfId="17401"/>
    <cellStyle name="Note 3 2 2 3 5 2 2 2 2" xfId="35424"/>
    <cellStyle name="Note 3 2 2 3 5 2 2 3" xfId="23062"/>
    <cellStyle name="Note 3 2 2 3 5 2 2 3 2" xfId="41126"/>
    <cellStyle name="Note 3 2 2 3 5 2 2 4" xfId="31522"/>
    <cellStyle name="Note 3 2 2 3 5 2 3" xfId="10761"/>
    <cellStyle name="Note 3 2 2 3 5 2 3 2" xfId="20252"/>
    <cellStyle name="Note 3 2 2 3 5 2 3 2 2" xfId="38275"/>
    <cellStyle name="Note 3 2 2 3 5 2 3 3" xfId="28679"/>
    <cellStyle name="Note 3 2 2 3 5 2 4" xfId="25862"/>
    <cellStyle name="Note 3 2 2 3 5 2 5" xfId="8076"/>
    <cellStyle name="Note 3 2 2 3 5 3" xfId="6126"/>
    <cellStyle name="Note 3 2 2 3 5 3 2" xfId="14149"/>
    <cellStyle name="Note 3 2 2 3 5 3 2 2" xfId="18040"/>
    <cellStyle name="Note 3 2 2 3 5 3 2 2 2" xfId="36063"/>
    <cellStyle name="Note 3 2 2 3 5 3 2 3" xfId="23701"/>
    <cellStyle name="Note 3 2 2 3 5 3 2 3 2" xfId="41765"/>
    <cellStyle name="Note 3 2 2 3 5 3 2 4" xfId="32161"/>
    <cellStyle name="Note 3 2 2 3 5 3 3" xfId="11385"/>
    <cellStyle name="Note 3 2 2 3 5 3 3 2" xfId="20891"/>
    <cellStyle name="Note 3 2 2 3 5 3 3 2 2" xfId="38914"/>
    <cellStyle name="Note 3 2 2 3 5 3 3 3" xfId="29318"/>
    <cellStyle name="Note 3 2 2 3 5 3 4" xfId="26501"/>
    <cellStyle name="Note 3 2 2 3 5 3 5" xfId="8715"/>
    <cellStyle name="Note 3 2 2 3 5 4" xfId="6481"/>
    <cellStyle name="Note 3 2 2 3 5 4 2" xfId="14760"/>
    <cellStyle name="Note 3 2 2 3 5 4 2 2" xfId="18651"/>
    <cellStyle name="Note 3 2 2 3 5 4 2 2 2" xfId="36674"/>
    <cellStyle name="Note 3 2 2 3 5 4 2 3" xfId="24312"/>
    <cellStyle name="Note 3 2 2 3 5 4 2 3 2" xfId="42376"/>
    <cellStyle name="Note 3 2 2 3 5 4 2 4" xfId="32772"/>
    <cellStyle name="Note 3 2 2 3 5 4 3" xfId="11996"/>
    <cellStyle name="Note 3 2 2 3 5 4 3 2" xfId="21502"/>
    <cellStyle name="Note 3 2 2 3 5 4 3 2 2" xfId="39525"/>
    <cellStyle name="Note 3 2 2 3 5 4 3 3" xfId="29929"/>
    <cellStyle name="Note 3 2 2 3 5 4 4" xfId="27112"/>
    <cellStyle name="Note 3 2 2 3 5 4 5" xfId="9292"/>
    <cellStyle name="Note 3 2 2 3 5 5" xfId="12711"/>
    <cellStyle name="Note 3 2 2 3 5 5 2" xfId="16602"/>
    <cellStyle name="Note 3 2 2 3 5 5 2 2" xfId="34625"/>
    <cellStyle name="Note 3 2 2 3 5 5 3" xfId="22263"/>
    <cellStyle name="Note 3 2 2 3 5 5 3 2" xfId="40327"/>
    <cellStyle name="Note 3 2 2 3 5 5 4" xfId="30723"/>
    <cellStyle name="Note 3 2 2 3 5 6" xfId="10070"/>
    <cellStyle name="Note 3 2 2 3 5 6 2" xfId="19453"/>
    <cellStyle name="Note 3 2 2 3 5 6 2 2" xfId="37476"/>
    <cellStyle name="Note 3 2 2 3 5 6 3" xfId="27880"/>
    <cellStyle name="Note 3 2 2 3 5 7" xfId="25068"/>
    <cellStyle name="Note 3 2 2 3 5 8" xfId="7283"/>
    <cellStyle name="Note 3 2 2 3 5 9" xfId="5071"/>
    <cellStyle name="Note 3 2 2 3 6" xfId="3998"/>
    <cellStyle name="Note 3 2 2 3 6 2" xfId="5724"/>
    <cellStyle name="Note 3 2 2 3 6 2 2" xfId="13560"/>
    <cellStyle name="Note 3 2 2 3 6 2 2 2" xfId="17451"/>
    <cellStyle name="Note 3 2 2 3 6 2 2 2 2" xfId="35474"/>
    <cellStyle name="Note 3 2 2 3 6 2 2 3" xfId="23112"/>
    <cellStyle name="Note 3 2 2 3 6 2 2 3 2" xfId="41176"/>
    <cellStyle name="Note 3 2 2 3 6 2 2 4" xfId="31572"/>
    <cellStyle name="Note 3 2 2 3 6 2 3" xfId="10811"/>
    <cellStyle name="Note 3 2 2 3 6 2 3 2" xfId="20302"/>
    <cellStyle name="Note 3 2 2 3 6 2 3 2 2" xfId="38325"/>
    <cellStyle name="Note 3 2 2 3 6 2 3 3" xfId="28729"/>
    <cellStyle name="Note 3 2 2 3 6 2 4" xfId="25912"/>
    <cellStyle name="Note 3 2 2 3 6 2 5" xfId="8126"/>
    <cellStyle name="Note 3 2 2 3 6 3" xfId="6168"/>
    <cellStyle name="Note 3 2 2 3 6 3 2" xfId="14199"/>
    <cellStyle name="Note 3 2 2 3 6 3 2 2" xfId="18090"/>
    <cellStyle name="Note 3 2 2 3 6 3 2 2 2" xfId="36113"/>
    <cellStyle name="Note 3 2 2 3 6 3 2 3" xfId="23751"/>
    <cellStyle name="Note 3 2 2 3 6 3 2 3 2" xfId="41815"/>
    <cellStyle name="Note 3 2 2 3 6 3 2 4" xfId="32211"/>
    <cellStyle name="Note 3 2 2 3 6 3 3" xfId="11435"/>
    <cellStyle name="Note 3 2 2 3 6 3 3 2" xfId="20941"/>
    <cellStyle name="Note 3 2 2 3 6 3 3 2 2" xfId="38964"/>
    <cellStyle name="Note 3 2 2 3 6 3 3 3" xfId="29368"/>
    <cellStyle name="Note 3 2 2 3 6 3 4" xfId="26551"/>
    <cellStyle name="Note 3 2 2 3 6 3 5" xfId="8765"/>
    <cellStyle name="Note 3 2 2 3 6 4" xfId="6525"/>
    <cellStyle name="Note 3 2 2 3 6 4 2" xfId="14810"/>
    <cellStyle name="Note 3 2 2 3 6 4 2 2" xfId="18701"/>
    <cellStyle name="Note 3 2 2 3 6 4 2 2 2" xfId="36724"/>
    <cellStyle name="Note 3 2 2 3 6 4 2 3" xfId="24362"/>
    <cellStyle name="Note 3 2 2 3 6 4 2 3 2" xfId="42426"/>
    <cellStyle name="Note 3 2 2 3 6 4 2 4" xfId="32822"/>
    <cellStyle name="Note 3 2 2 3 6 4 3" xfId="12046"/>
    <cellStyle name="Note 3 2 2 3 6 4 3 2" xfId="21552"/>
    <cellStyle name="Note 3 2 2 3 6 4 3 2 2" xfId="39575"/>
    <cellStyle name="Note 3 2 2 3 6 4 3 3" xfId="29979"/>
    <cellStyle name="Note 3 2 2 3 6 4 4" xfId="27162"/>
    <cellStyle name="Note 3 2 2 3 6 4 5" xfId="9338"/>
    <cellStyle name="Note 3 2 2 3 6 5" xfId="12761"/>
    <cellStyle name="Note 3 2 2 3 6 5 2" xfId="16652"/>
    <cellStyle name="Note 3 2 2 3 6 5 2 2" xfId="34675"/>
    <cellStyle name="Note 3 2 2 3 6 5 3" xfId="22313"/>
    <cellStyle name="Note 3 2 2 3 6 5 3 2" xfId="40377"/>
    <cellStyle name="Note 3 2 2 3 6 5 4" xfId="30773"/>
    <cellStyle name="Note 3 2 2 3 6 6" xfId="10120"/>
    <cellStyle name="Note 3 2 2 3 6 6 2" xfId="19503"/>
    <cellStyle name="Note 3 2 2 3 6 6 2 2" xfId="37526"/>
    <cellStyle name="Note 3 2 2 3 6 6 3" xfId="27930"/>
    <cellStyle name="Note 3 2 2 3 6 7" xfId="25118"/>
    <cellStyle name="Note 3 2 2 3 6 8" xfId="7329"/>
    <cellStyle name="Note 3 2 2 3 7" xfId="5164"/>
    <cellStyle name="Note 3 2 2 3 7 2" xfId="12981"/>
    <cellStyle name="Note 3 2 2 3 7 2 2" xfId="16872"/>
    <cellStyle name="Note 3 2 2 3 7 2 2 2" xfId="34895"/>
    <cellStyle name="Note 3 2 2 3 7 2 3" xfId="22533"/>
    <cellStyle name="Note 3 2 2 3 7 2 3 2" xfId="40597"/>
    <cellStyle name="Note 3 2 2 3 7 2 4" xfId="30993"/>
    <cellStyle name="Note 3 2 2 3 7 3" xfId="10239"/>
    <cellStyle name="Note 3 2 2 3 7 3 2" xfId="19723"/>
    <cellStyle name="Note 3 2 2 3 7 3 2 2" xfId="37746"/>
    <cellStyle name="Note 3 2 2 3 7 3 3" xfId="28150"/>
    <cellStyle name="Note 3 2 2 3 7 4" xfId="25333"/>
    <cellStyle name="Note 3 2 2 3 7 5" xfId="7547"/>
    <cellStyle name="Note 3 2 2 3 8" xfId="5756"/>
    <cellStyle name="Note 3 2 2 3 8 2" xfId="13624"/>
    <cellStyle name="Note 3 2 2 3 8 2 2" xfId="17515"/>
    <cellStyle name="Note 3 2 2 3 8 2 2 2" xfId="35538"/>
    <cellStyle name="Note 3 2 2 3 8 2 3" xfId="23176"/>
    <cellStyle name="Note 3 2 2 3 8 2 3 2" xfId="41240"/>
    <cellStyle name="Note 3 2 2 3 8 2 4" xfId="31636"/>
    <cellStyle name="Note 3 2 2 3 8 3" xfId="10862"/>
    <cellStyle name="Note 3 2 2 3 8 3 2" xfId="20366"/>
    <cellStyle name="Note 3 2 2 3 8 3 2 2" xfId="38389"/>
    <cellStyle name="Note 3 2 2 3 8 3 3" xfId="28793"/>
    <cellStyle name="Note 3 2 2 3 8 4" xfId="25976"/>
    <cellStyle name="Note 3 2 2 3 8 5" xfId="8190"/>
    <cellStyle name="Note 3 2 2 3 9" xfId="6208"/>
    <cellStyle name="Note 3 2 2 3 9 2" xfId="14240"/>
    <cellStyle name="Note 3 2 2 3 9 2 2" xfId="18131"/>
    <cellStyle name="Note 3 2 2 3 9 2 2 2" xfId="36154"/>
    <cellStyle name="Note 3 2 2 3 9 2 3" xfId="23792"/>
    <cellStyle name="Note 3 2 2 3 9 2 3 2" xfId="41856"/>
    <cellStyle name="Note 3 2 2 3 9 2 4" xfId="32252"/>
    <cellStyle name="Note 3 2 2 3 9 3" xfId="11476"/>
    <cellStyle name="Note 3 2 2 3 9 3 2" xfId="20982"/>
    <cellStyle name="Note 3 2 2 3 9 3 2 2" xfId="39005"/>
    <cellStyle name="Note 3 2 2 3 9 3 3" xfId="29409"/>
    <cellStyle name="Note 3 2 2 3 9 4" xfId="26592"/>
    <cellStyle name="Note 3 2 2 3 9 5" xfId="8806"/>
    <cellStyle name="Note 3 2 2 4" xfId="1054"/>
    <cellStyle name="Note 3 2 2 4 2" xfId="1910"/>
    <cellStyle name="Note 3 2 2 4 2 2" xfId="13208"/>
    <cellStyle name="Note 3 2 2 4 2 2 2" xfId="17099"/>
    <cellStyle name="Note 3 2 2 4 2 2 2 2" xfId="35122"/>
    <cellStyle name="Note 3 2 2 4 2 2 3" xfId="22760"/>
    <cellStyle name="Note 3 2 2 4 2 2 3 2" xfId="40824"/>
    <cellStyle name="Note 3 2 2 4 2 2 4" xfId="31220"/>
    <cellStyle name="Note 3 2 2 4 2 3" xfId="10459"/>
    <cellStyle name="Note 3 2 2 4 2 3 2" xfId="19950"/>
    <cellStyle name="Note 3 2 2 4 2 3 2 2" xfId="37973"/>
    <cellStyle name="Note 3 2 2 4 2 3 3" xfId="28377"/>
    <cellStyle name="Note 3 2 2 4 2 4" xfId="25560"/>
    <cellStyle name="Note 3 2 2 4 2 5" xfId="7774"/>
    <cellStyle name="Note 3 2 2 4 2 6" xfId="5379"/>
    <cellStyle name="Note 3 2 2 4 3" xfId="3624"/>
    <cellStyle name="Note 3 2 2 4 3 2" xfId="13847"/>
    <cellStyle name="Note 3 2 2 4 3 2 2" xfId="17738"/>
    <cellStyle name="Note 3 2 2 4 3 2 2 2" xfId="35761"/>
    <cellStyle name="Note 3 2 2 4 3 2 3" xfId="23399"/>
    <cellStyle name="Note 3 2 2 4 3 2 3 2" xfId="41463"/>
    <cellStyle name="Note 3 2 2 4 3 2 4" xfId="31859"/>
    <cellStyle name="Note 3 2 2 4 3 3" xfId="11083"/>
    <cellStyle name="Note 3 2 2 4 3 3 2" xfId="20589"/>
    <cellStyle name="Note 3 2 2 4 3 3 2 2" xfId="38612"/>
    <cellStyle name="Note 3 2 2 4 3 3 3" xfId="29016"/>
    <cellStyle name="Note 3 2 2 4 3 4" xfId="26199"/>
    <cellStyle name="Note 3 2 2 4 3 5" xfId="8413"/>
    <cellStyle name="Note 3 2 2 4 3 6" xfId="5959"/>
    <cellStyle name="Note 3 2 2 4 4" xfId="4662"/>
    <cellStyle name="Note 3 2 2 4 4 2" xfId="14458"/>
    <cellStyle name="Note 3 2 2 4 4 2 2" xfId="18349"/>
    <cellStyle name="Note 3 2 2 4 4 2 2 2" xfId="36372"/>
    <cellStyle name="Note 3 2 2 4 4 2 3" xfId="24010"/>
    <cellStyle name="Note 3 2 2 4 4 2 3 2" xfId="42074"/>
    <cellStyle name="Note 3 2 2 4 4 2 4" xfId="32470"/>
    <cellStyle name="Note 3 2 2 4 4 3" xfId="11694"/>
    <cellStyle name="Note 3 2 2 4 4 3 2" xfId="21200"/>
    <cellStyle name="Note 3 2 2 4 4 3 2 2" xfId="39223"/>
    <cellStyle name="Note 3 2 2 4 4 3 3" xfId="29627"/>
    <cellStyle name="Note 3 2 2 4 4 4" xfId="26810"/>
    <cellStyle name="Note 3 2 2 4 4 5" xfId="9010"/>
    <cellStyle name="Note 3 2 2 4 5" xfId="12449"/>
    <cellStyle name="Note 3 2 2 4 5 2" xfId="16300"/>
    <cellStyle name="Note 3 2 2 4 5 2 2" xfId="34323"/>
    <cellStyle name="Note 3 2 2 4 5 3" xfId="21961"/>
    <cellStyle name="Note 3 2 2 4 5 3 2" xfId="40025"/>
    <cellStyle name="Note 3 2 2 4 5 4" xfId="30421"/>
    <cellStyle name="Note 3 2 2 4 6" xfId="9768"/>
    <cellStyle name="Note 3 2 2 4 6 2" xfId="19151"/>
    <cellStyle name="Note 3 2 2 4 6 2 2" xfId="37174"/>
    <cellStyle name="Note 3 2 2 4 6 3" xfId="27578"/>
    <cellStyle name="Note 3 2 2 4 7" xfId="24766"/>
    <cellStyle name="Note 3 2 2 4 8" xfId="7001"/>
    <cellStyle name="Note 3 2 2 5" xfId="977"/>
    <cellStyle name="Note 3 2 2 5 2" xfId="1865"/>
    <cellStyle name="Note 3 2 2 5 2 2" xfId="16767"/>
    <cellStyle name="Note 3 2 2 5 2 2 2" xfId="34790"/>
    <cellStyle name="Note 3 2 2 5 2 3" xfId="22428"/>
    <cellStyle name="Note 3 2 2 5 2 3 2" xfId="40492"/>
    <cellStyle name="Note 3 2 2 5 2 4" xfId="30888"/>
    <cellStyle name="Note 3 2 2 5 2 5" xfId="12876"/>
    <cellStyle name="Note 3 2 2 5 3" xfId="10180"/>
    <cellStyle name="Note 3 2 2 5 3 2" xfId="19618"/>
    <cellStyle name="Note 3 2 2 5 3 2 2" xfId="37641"/>
    <cellStyle name="Note 3 2 2 5 3 3" xfId="28045"/>
    <cellStyle name="Note 3 2 2 5 4" xfId="25228"/>
    <cellStyle name="Note 3 2 2 5 5" xfId="7442"/>
    <cellStyle name="Note 3 2 2 5 6" xfId="5124"/>
    <cellStyle name="Note 3 2 2 6" xfId="1182"/>
    <cellStyle name="Note 3 2 2 6 2" xfId="1385"/>
    <cellStyle name="Note 3 2 2 6 2 2" xfId="34006"/>
    <cellStyle name="Note 3 2 2 6 2 3" xfId="15983"/>
    <cellStyle name="Note 3 2 2 6 3" xfId="21685"/>
    <cellStyle name="Note 3 2 2 6 3 2" xfId="39708"/>
    <cellStyle name="Note 3 2 2 6 4" xfId="30105"/>
    <cellStyle name="Note 3 2 2 6 5" xfId="12174"/>
    <cellStyle name="Note 3 2 2 7" xfId="1313"/>
    <cellStyle name="Note 3 2 2 7 2" xfId="1765"/>
    <cellStyle name="Note 3 2 2 7 2 2" xfId="36857"/>
    <cellStyle name="Note 3 2 2 7 2 3" xfId="18834"/>
    <cellStyle name="Note 3 2 2 7 3" xfId="27301"/>
    <cellStyle name="Note 3 2 2 7 4" xfId="9492"/>
    <cellStyle name="Note 3 2 2 8" xfId="916"/>
    <cellStyle name="Note 3 2 2 8 2" xfId="1829"/>
    <cellStyle name="Note 3 2 2 8 3" xfId="24490"/>
    <cellStyle name="Note 3 2 2 9" xfId="816"/>
    <cellStyle name="Note 3 2 2 9 2" xfId="2015"/>
    <cellStyle name="Note 3 2 2 9 3" xfId="6703"/>
    <cellStyle name="Note 3 2 20" xfId="2868"/>
    <cellStyle name="Note 3 2 3" xfId="1689"/>
    <cellStyle name="Note 3 2 3 10" xfId="2475"/>
    <cellStyle name="Note 3 2 3 10 2" xfId="3555"/>
    <cellStyle name="Note 3 2 3 10 2 2" xfId="34037"/>
    <cellStyle name="Note 3 2 3 10 2 3" xfId="16014"/>
    <cellStyle name="Note 3 2 3 10 3" xfId="4594"/>
    <cellStyle name="Note 3 2 3 10 3 2" xfId="39739"/>
    <cellStyle name="Note 3 2 3 10 4" xfId="30135"/>
    <cellStyle name="Note 3 2 3 11" xfId="2643"/>
    <cellStyle name="Note 3 2 3 11 2" xfId="3655"/>
    <cellStyle name="Note 3 2 3 11 2 2" xfId="36888"/>
    <cellStyle name="Note 3 2 3 11 2 3" xfId="18865"/>
    <cellStyle name="Note 3 2 3 11 3" xfId="4693"/>
    <cellStyle name="Note 3 2 3 12" xfId="2738"/>
    <cellStyle name="Note 3 2 3 12 2" xfId="3747"/>
    <cellStyle name="Note 3 2 3 12 3" xfId="4785"/>
    <cellStyle name="Note 3 2 3 13" xfId="3845"/>
    <cellStyle name="Note 3 2 3 13 2" xfId="4882"/>
    <cellStyle name="Note 3 2 3 13 3" xfId="6733"/>
    <cellStyle name="Note 3 2 3 14" xfId="2992"/>
    <cellStyle name="Note 3 2 3 14 2" xfId="4031"/>
    <cellStyle name="Note 3 2 3 15" xfId="2887"/>
    <cellStyle name="Note 3 2 3 16" xfId="3930"/>
    <cellStyle name="Note 3 2 3 2" xfId="1957"/>
    <cellStyle name="Note 3 2 3 2 2" xfId="762"/>
    <cellStyle name="Note 3 2 3 2 2 2" xfId="13251"/>
    <cellStyle name="Note 3 2 3 2 2 2 2" xfId="17142"/>
    <cellStyle name="Note 3 2 3 2 2 2 2 2" xfId="35165"/>
    <cellStyle name="Note 3 2 3 2 2 2 3" xfId="22803"/>
    <cellStyle name="Note 3 2 3 2 2 2 3 2" xfId="40867"/>
    <cellStyle name="Note 3 2 3 2 2 2 4" xfId="31263"/>
    <cellStyle name="Note 3 2 3 2 2 3" xfId="10502"/>
    <cellStyle name="Note 3 2 3 2 2 3 2" xfId="19993"/>
    <cellStyle name="Note 3 2 3 2 2 3 2 2" xfId="38016"/>
    <cellStyle name="Note 3 2 3 2 2 3 3" xfId="28420"/>
    <cellStyle name="Note 3 2 3 2 2 4" xfId="25603"/>
    <cellStyle name="Note 3 2 3 2 2 5" xfId="7817"/>
    <cellStyle name="Note 3 2 3 2 2 6" xfId="5422"/>
    <cellStyle name="Note 3 2 3 2 3" xfId="2066"/>
    <cellStyle name="Note 3 2 3 2 3 2" xfId="13890"/>
    <cellStyle name="Note 3 2 3 2 3 2 2" xfId="17781"/>
    <cellStyle name="Note 3 2 3 2 3 2 2 2" xfId="35804"/>
    <cellStyle name="Note 3 2 3 2 3 2 3" xfId="23442"/>
    <cellStyle name="Note 3 2 3 2 3 2 3 2" xfId="41506"/>
    <cellStyle name="Note 3 2 3 2 3 2 4" xfId="31902"/>
    <cellStyle name="Note 3 2 3 2 3 3" xfId="11126"/>
    <cellStyle name="Note 3 2 3 2 3 3 2" xfId="20632"/>
    <cellStyle name="Note 3 2 3 2 3 3 2 2" xfId="38655"/>
    <cellStyle name="Note 3 2 3 2 3 3 3" xfId="29059"/>
    <cellStyle name="Note 3 2 3 2 3 4" xfId="26242"/>
    <cellStyle name="Note 3 2 3 2 3 5" xfId="8456"/>
    <cellStyle name="Note 3 2 3 2 3 6" xfId="6000"/>
    <cellStyle name="Note 3 2 3 2 4" xfId="3086"/>
    <cellStyle name="Note 3 2 3 2 4 2" xfId="14501"/>
    <cellStyle name="Note 3 2 3 2 4 2 2" xfId="18392"/>
    <cellStyle name="Note 3 2 3 2 4 2 2 2" xfId="36415"/>
    <cellStyle name="Note 3 2 3 2 4 2 3" xfId="24053"/>
    <cellStyle name="Note 3 2 3 2 4 2 3 2" xfId="42117"/>
    <cellStyle name="Note 3 2 3 2 4 2 4" xfId="32513"/>
    <cellStyle name="Note 3 2 3 2 4 3" xfId="11737"/>
    <cellStyle name="Note 3 2 3 2 4 3 2" xfId="21243"/>
    <cellStyle name="Note 3 2 3 2 4 3 2 2" xfId="39266"/>
    <cellStyle name="Note 3 2 3 2 4 3 3" xfId="29670"/>
    <cellStyle name="Note 3 2 3 2 4 4" xfId="26853"/>
    <cellStyle name="Note 3 2 3 2 4 5" xfId="9051"/>
    <cellStyle name="Note 3 2 3 2 4 6" xfId="6269"/>
    <cellStyle name="Note 3 2 3 2 5" xfId="4125"/>
    <cellStyle name="Note 3 2 3 2 5 2" xfId="16343"/>
    <cellStyle name="Note 3 2 3 2 5 2 2" xfId="34366"/>
    <cellStyle name="Note 3 2 3 2 5 3" xfId="22004"/>
    <cellStyle name="Note 3 2 3 2 5 3 2" xfId="40068"/>
    <cellStyle name="Note 3 2 3 2 5 4" xfId="30464"/>
    <cellStyle name="Note 3 2 3 2 6" xfId="9811"/>
    <cellStyle name="Note 3 2 3 2 6 2" xfId="19194"/>
    <cellStyle name="Note 3 2 3 2 6 2 2" xfId="37217"/>
    <cellStyle name="Note 3 2 3 2 6 3" xfId="27621"/>
    <cellStyle name="Note 3 2 3 2 7" xfId="24809"/>
    <cellStyle name="Note 3 2 3 2 8" xfId="7042"/>
    <cellStyle name="Note 3 2 3 3" xfId="710"/>
    <cellStyle name="Note 3 2 3 3 2" xfId="2118"/>
    <cellStyle name="Note 3 2 3 3 2 2" xfId="13335"/>
    <cellStyle name="Note 3 2 3 3 2 2 2" xfId="17226"/>
    <cellStyle name="Note 3 2 3 3 2 2 2 2" xfId="35249"/>
    <cellStyle name="Note 3 2 3 3 2 2 3" xfId="22887"/>
    <cellStyle name="Note 3 2 3 3 2 2 3 2" xfId="40951"/>
    <cellStyle name="Note 3 2 3 3 2 2 4" xfId="31347"/>
    <cellStyle name="Note 3 2 3 3 2 3" xfId="10586"/>
    <cellStyle name="Note 3 2 3 3 2 3 2" xfId="20077"/>
    <cellStyle name="Note 3 2 3 3 2 3 2 2" xfId="38100"/>
    <cellStyle name="Note 3 2 3 3 2 3 3" xfId="28504"/>
    <cellStyle name="Note 3 2 3 3 2 4" xfId="25687"/>
    <cellStyle name="Note 3 2 3 3 2 5" xfId="7901"/>
    <cellStyle name="Note 3 2 3 3 2 6" xfId="5506"/>
    <cellStyle name="Note 3 2 3 3 3" xfId="3136"/>
    <cellStyle name="Note 3 2 3 3 3 2" xfId="13974"/>
    <cellStyle name="Note 3 2 3 3 3 2 2" xfId="17865"/>
    <cellStyle name="Note 3 2 3 3 3 2 2 2" xfId="35888"/>
    <cellStyle name="Note 3 2 3 3 3 2 3" xfId="23526"/>
    <cellStyle name="Note 3 2 3 3 3 2 3 2" xfId="41590"/>
    <cellStyle name="Note 3 2 3 3 3 2 4" xfId="31986"/>
    <cellStyle name="Note 3 2 3 3 3 3" xfId="11210"/>
    <cellStyle name="Note 3 2 3 3 3 3 2" xfId="20716"/>
    <cellStyle name="Note 3 2 3 3 3 3 2 2" xfId="38739"/>
    <cellStyle name="Note 3 2 3 3 3 3 3" xfId="29143"/>
    <cellStyle name="Note 3 2 3 3 3 4" xfId="26326"/>
    <cellStyle name="Note 3 2 3 3 3 5" xfId="8540"/>
    <cellStyle name="Note 3 2 3 3 3 6" xfId="6041"/>
    <cellStyle name="Note 3 2 3 3 4" xfId="4175"/>
    <cellStyle name="Note 3 2 3 3 4 2" xfId="14585"/>
    <cellStyle name="Note 3 2 3 3 4 2 2" xfId="18476"/>
    <cellStyle name="Note 3 2 3 3 4 2 2 2" xfId="36499"/>
    <cellStyle name="Note 3 2 3 3 4 2 3" xfId="24137"/>
    <cellStyle name="Note 3 2 3 3 4 2 3 2" xfId="42201"/>
    <cellStyle name="Note 3 2 3 3 4 2 4" xfId="32597"/>
    <cellStyle name="Note 3 2 3 3 4 3" xfId="11821"/>
    <cellStyle name="Note 3 2 3 3 4 3 2" xfId="21327"/>
    <cellStyle name="Note 3 2 3 3 4 3 2 2" xfId="39350"/>
    <cellStyle name="Note 3 2 3 3 4 3 3" xfId="29754"/>
    <cellStyle name="Note 3 2 3 3 4 4" xfId="26937"/>
    <cellStyle name="Note 3 2 3 3 4 5" xfId="9130"/>
    <cellStyle name="Note 3 2 3 3 5" xfId="12536"/>
    <cellStyle name="Note 3 2 3 3 5 2" xfId="16427"/>
    <cellStyle name="Note 3 2 3 3 5 2 2" xfId="34450"/>
    <cellStyle name="Note 3 2 3 3 5 3" xfId="22088"/>
    <cellStyle name="Note 3 2 3 3 5 3 2" xfId="40152"/>
    <cellStyle name="Note 3 2 3 3 5 4" xfId="30548"/>
    <cellStyle name="Note 3 2 3 3 6" xfId="9895"/>
    <cellStyle name="Note 3 2 3 3 6 2" xfId="19278"/>
    <cellStyle name="Note 3 2 3 3 6 2 2" xfId="37301"/>
    <cellStyle name="Note 3 2 3 3 6 3" xfId="27705"/>
    <cellStyle name="Note 3 2 3 3 7" xfId="24893"/>
    <cellStyle name="Note 3 2 3 3 8" xfId="7121"/>
    <cellStyle name="Note 3 2 3 4" xfId="249"/>
    <cellStyle name="Note 3 2 3 4 2" xfId="2186"/>
    <cellStyle name="Note 3 2 3 4 2 2" xfId="13035"/>
    <cellStyle name="Note 3 2 3 4 2 2 2" xfId="16926"/>
    <cellStyle name="Note 3 2 3 4 2 2 2 2" xfId="34949"/>
    <cellStyle name="Note 3 2 3 4 2 2 3" xfId="22587"/>
    <cellStyle name="Note 3 2 3 4 2 2 3 2" xfId="40651"/>
    <cellStyle name="Note 3 2 3 4 2 2 4" xfId="31047"/>
    <cellStyle name="Note 3 2 3 4 2 3" xfId="10286"/>
    <cellStyle name="Note 3 2 3 4 2 3 2" xfId="19777"/>
    <cellStyle name="Note 3 2 3 4 2 3 2 2" xfId="37800"/>
    <cellStyle name="Note 3 2 3 4 2 3 3" xfId="28204"/>
    <cellStyle name="Note 3 2 3 4 2 4" xfId="25387"/>
    <cellStyle name="Note 3 2 3 4 2 5" xfId="7601"/>
    <cellStyle name="Note 3 2 3 4 2 6" xfId="5207"/>
    <cellStyle name="Note 3 2 3 4 3" xfId="3187"/>
    <cellStyle name="Note 3 2 3 4 3 2" xfId="13674"/>
    <cellStyle name="Note 3 2 3 4 3 2 2" xfId="17565"/>
    <cellStyle name="Note 3 2 3 4 3 2 2 2" xfId="35588"/>
    <cellStyle name="Note 3 2 3 4 3 2 3" xfId="23226"/>
    <cellStyle name="Note 3 2 3 4 3 2 3 2" xfId="41290"/>
    <cellStyle name="Note 3 2 3 4 3 2 4" xfId="31686"/>
    <cellStyle name="Note 3 2 3 4 3 3" xfId="10910"/>
    <cellStyle name="Note 3 2 3 4 3 3 2" xfId="20416"/>
    <cellStyle name="Note 3 2 3 4 3 3 2 2" xfId="38439"/>
    <cellStyle name="Note 3 2 3 4 3 3 3" xfId="28843"/>
    <cellStyle name="Note 3 2 3 4 3 4" xfId="26026"/>
    <cellStyle name="Note 3 2 3 4 3 5" xfId="8240"/>
    <cellStyle name="Note 3 2 3 4 3 6" xfId="5799"/>
    <cellStyle name="Note 3 2 3 4 4" xfId="4226"/>
    <cellStyle name="Note 3 2 3 4 4 2" xfId="14285"/>
    <cellStyle name="Note 3 2 3 4 4 2 2" xfId="18176"/>
    <cellStyle name="Note 3 2 3 4 4 2 2 2" xfId="36199"/>
    <cellStyle name="Note 3 2 3 4 4 2 3" xfId="23837"/>
    <cellStyle name="Note 3 2 3 4 4 2 3 2" xfId="41901"/>
    <cellStyle name="Note 3 2 3 4 4 2 4" xfId="32297"/>
    <cellStyle name="Note 3 2 3 4 4 3" xfId="11521"/>
    <cellStyle name="Note 3 2 3 4 4 3 2" xfId="21027"/>
    <cellStyle name="Note 3 2 3 4 4 3 2 2" xfId="39050"/>
    <cellStyle name="Note 3 2 3 4 4 3 3" xfId="29454"/>
    <cellStyle name="Note 3 2 3 4 4 4" xfId="26637"/>
    <cellStyle name="Note 3 2 3 4 4 5" xfId="8848"/>
    <cellStyle name="Note 3 2 3 4 5" xfId="12276"/>
    <cellStyle name="Note 3 2 3 4 5 2" xfId="16127"/>
    <cellStyle name="Note 3 2 3 4 5 2 2" xfId="34150"/>
    <cellStyle name="Note 3 2 3 4 5 3" xfId="21788"/>
    <cellStyle name="Note 3 2 3 4 5 3 2" xfId="39852"/>
    <cellStyle name="Note 3 2 3 4 5 4" xfId="30248"/>
    <cellStyle name="Note 3 2 3 4 6" xfId="9595"/>
    <cellStyle name="Note 3 2 3 4 6 2" xfId="18978"/>
    <cellStyle name="Note 3 2 3 4 6 2 2" xfId="37001"/>
    <cellStyle name="Note 3 2 3 4 6 3" xfId="27405"/>
    <cellStyle name="Note 3 2 3 4 7" xfId="24593"/>
    <cellStyle name="Note 3 2 3 4 8" xfId="6839"/>
    <cellStyle name="Note 3 2 3 5" xfId="197"/>
    <cellStyle name="Note 3 2 3 5 2" xfId="2237"/>
    <cellStyle name="Note 3 2 3 5 2 2" xfId="13102"/>
    <cellStyle name="Note 3 2 3 5 2 2 2" xfId="16993"/>
    <cellStyle name="Note 3 2 3 5 2 2 2 2" xfId="35016"/>
    <cellStyle name="Note 3 2 3 5 2 2 3" xfId="22654"/>
    <cellStyle name="Note 3 2 3 5 2 2 3 2" xfId="40718"/>
    <cellStyle name="Note 3 2 3 5 2 2 4" xfId="31114"/>
    <cellStyle name="Note 3 2 3 5 2 3" xfId="10353"/>
    <cellStyle name="Note 3 2 3 5 2 3 2" xfId="19844"/>
    <cellStyle name="Note 3 2 3 5 2 3 2 2" xfId="37867"/>
    <cellStyle name="Note 3 2 3 5 2 3 3" xfId="28271"/>
    <cellStyle name="Note 3 2 3 5 2 4" xfId="25454"/>
    <cellStyle name="Note 3 2 3 5 2 5" xfId="7668"/>
    <cellStyle name="Note 3 2 3 5 2 6" xfId="5273"/>
    <cellStyle name="Note 3 2 3 5 3" xfId="3239"/>
    <cellStyle name="Note 3 2 3 5 3 2" xfId="13741"/>
    <cellStyle name="Note 3 2 3 5 3 2 2" xfId="17632"/>
    <cellStyle name="Note 3 2 3 5 3 2 2 2" xfId="35655"/>
    <cellStyle name="Note 3 2 3 5 3 2 3" xfId="23293"/>
    <cellStyle name="Note 3 2 3 5 3 2 3 2" xfId="41357"/>
    <cellStyle name="Note 3 2 3 5 3 2 4" xfId="31753"/>
    <cellStyle name="Note 3 2 3 5 3 3" xfId="10977"/>
    <cellStyle name="Note 3 2 3 5 3 3 2" xfId="20483"/>
    <cellStyle name="Note 3 2 3 5 3 3 2 2" xfId="38506"/>
    <cellStyle name="Note 3 2 3 5 3 3 3" xfId="28910"/>
    <cellStyle name="Note 3 2 3 5 3 4" xfId="26093"/>
    <cellStyle name="Note 3 2 3 5 3 5" xfId="8307"/>
    <cellStyle name="Note 3 2 3 5 3 6" xfId="5856"/>
    <cellStyle name="Note 3 2 3 5 4" xfId="4278"/>
    <cellStyle name="Note 3 2 3 5 4 2" xfId="14352"/>
    <cellStyle name="Note 3 2 3 5 4 2 2" xfId="18243"/>
    <cellStyle name="Note 3 2 3 5 4 2 2 2" xfId="36266"/>
    <cellStyle name="Note 3 2 3 5 4 2 3" xfId="23904"/>
    <cellStyle name="Note 3 2 3 5 4 2 3 2" xfId="41968"/>
    <cellStyle name="Note 3 2 3 5 4 2 4" xfId="32364"/>
    <cellStyle name="Note 3 2 3 5 4 3" xfId="11588"/>
    <cellStyle name="Note 3 2 3 5 4 3 2" xfId="21094"/>
    <cellStyle name="Note 3 2 3 5 4 3 2 2" xfId="39117"/>
    <cellStyle name="Note 3 2 3 5 4 3 3" xfId="29521"/>
    <cellStyle name="Note 3 2 3 5 4 4" xfId="26704"/>
    <cellStyle name="Note 3 2 3 5 4 5" xfId="8911"/>
    <cellStyle name="Note 3 2 3 5 5" xfId="12343"/>
    <cellStyle name="Note 3 2 3 5 5 2" xfId="16194"/>
    <cellStyle name="Note 3 2 3 5 5 2 2" xfId="34217"/>
    <cellStyle name="Note 3 2 3 5 5 3" xfId="21855"/>
    <cellStyle name="Note 3 2 3 5 5 3 2" xfId="39919"/>
    <cellStyle name="Note 3 2 3 5 5 4" xfId="30315"/>
    <cellStyle name="Note 3 2 3 5 6" xfId="9662"/>
    <cellStyle name="Note 3 2 3 5 6 2" xfId="19045"/>
    <cellStyle name="Note 3 2 3 5 6 2 2" xfId="37068"/>
    <cellStyle name="Note 3 2 3 5 6 3" xfId="27472"/>
    <cellStyle name="Note 3 2 3 5 7" xfId="24660"/>
    <cellStyle name="Note 3 2 3 5 8" xfId="6902"/>
    <cellStyle name="Note 3 2 3 6" xfId="128"/>
    <cellStyle name="Note 3 2 3 6 2" xfId="2306"/>
    <cellStyle name="Note 3 2 3 6 2 2" xfId="13473"/>
    <cellStyle name="Note 3 2 3 6 2 2 2" xfId="17364"/>
    <cellStyle name="Note 3 2 3 6 2 2 2 2" xfId="35387"/>
    <cellStyle name="Note 3 2 3 6 2 2 3" xfId="23025"/>
    <cellStyle name="Note 3 2 3 6 2 2 3 2" xfId="41089"/>
    <cellStyle name="Note 3 2 3 6 2 2 4" xfId="31485"/>
    <cellStyle name="Note 3 2 3 6 2 3" xfId="10724"/>
    <cellStyle name="Note 3 2 3 6 2 3 2" xfId="20215"/>
    <cellStyle name="Note 3 2 3 6 2 3 2 2" xfId="38238"/>
    <cellStyle name="Note 3 2 3 6 2 3 3" xfId="28642"/>
    <cellStyle name="Note 3 2 3 6 2 4" xfId="25825"/>
    <cellStyle name="Note 3 2 3 6 2 5" xfId="8039"/>
    <cellStyle name="Note 3 2 3 6 2 6" xfId="5642"/>
    <cellStyle name="Note 3 2 3 6 3" xfId="3290"/>
    <cellStyle name="Note 3 2 3 6 3 2" xfId="14112"/>
    <cellStyle name="Note 3 2 3 6 3 2 2" xfId="18003"/>
    <cellStyle name="Note 3 2 3 6 3 2 2 2" xfId="36026"/>
    <cellStyle name="Note 3 2 3 6 3 2 3" xfId="23664"/>
    <cellStyle name="Note 3 2 3 6 3 2 3 2" xfId="41728"/>
    <cellStyle name="Note 3 2 3 6 3 2 4" xfId="32124"/>
    <cellStyle name="Note 3 2 3 6 3 3" xfId="11348"/>
    <cellStyle name="Note 3 2 3 6 3 3 2" xfId="20854"/>
    <cellStyle name="Note 3 2 3 6 3 3 2 2" xfId="38877"/>
    <cellStyle name="Note 3 2 3 6 3 3 3" xfId="29281"/>
    <cellStyle name="Note 3 2 3 6 3 4" xfId="26464"/>
    <cellStyle name="Note 3 2 3 6 3 5" xfId="8678"/>
    <cellStyle name="Note 3 2 3 6 3 6" xfId="6101"/>
    <cellStyle name="Note 3 2 3 6 4" xfId="4329"/>
    <cellStyle name="Note 3 2 3 6 4 2" xfId="14723"/>
    <cellStyle name="Note 3 2 3 6 4 2 2" xfId="18614"/>
    <cellStyle name="Note 3 2 3 6 4 2 2 2" xfId="36637"/>
    <cellStyle name="Note 3 2 3 6 4 2 3" xfId="24275"/>
    <cellStyle name="Note 3 2 3 6 4 2 3 2" xfId="42339"/>
    <cellStyle name="Note 3 2 3 6 4 2 4" xfId="32735"/>
    <cellStyle name="Note 3 2 3 6 4 3" xfId="11959"/>
    <cellStyle name="Note 3 2 3 6 4 3 2" xfId="21465"/>
    <cellStyle name="Note 3 2 3 6 4 3 2 2" xfId="39488"/>
    <cellStyle name="Note 3 2 3 6 4 3 3" xfId="29892"/>
    <cellStyle name="Note 3 2 3 6 4 4" xfId="27075"/>
    <cellStyle name="Note 3 2 3 6 4 5" xfId="9259"/>
    <cellStyle name="Note 3 2 3 6 5" xfId="12674"/>
    <cellStyle name="Note 3 2 3 6 5 2" xfId="16565"/>
    <cellStyle name="Note 3 2 3 6 5 2 2" xfId="34588"/>
    <cellStyle name="Note 3 2 3 6 5 3" xfId="22226"/>
    <cellStyle name="Note 3 2 3 6 5 3 2" xfId="40290"/>
    <cellStyle name="Note 3 2 3 6 5 4" xfId="30686"/>
    <cellStyle name="Note 3 2 3 6 6" xfId="10033"/>
    <cellStyle name="Note 3 2 3 6 6 2" xfId="19416"/>
    <cellStyle name="Note 3 2 3 6 6 2 2" xfId="37439"/>
    <cellStyle name="Note 3 2 3 6 6 3" xfId="27843"/>
    <cellStyle name="Note 3 2 3 6 7" xfId="25031"/>
    <cellStyle name="Note 3 2 3 6 8" xfId="7250"/>
    <cellStyle name="Note 3 2 3 7" xfId="1012"/>
    <cellStyle name="Note 3 2 3 7 2" xfId="3367"/>
    <cellStyle name="Note 3 2 3 7 2 2" xfId="16804"/>
    <cellStyle name="Note 3 2 3 7 2 2 2" xfId="34827"/>
    <cellStyle name="Note 3 2 3 7 2 3" xfId="22465"/>
    <cellStyle name="Note 3 2 3 7 2 3 2" xfId="40529"/>
    <cellStyle name="Note 3 2 3 7 2 4" xfId="30925"/>
    <cellStyle name="Note 3 2 3 7 2 5" xfId="12913"/>
    <cellStyle name="Note 3 2 3 7 3" xfId="4406"/>
    <cellStyle name="Note 3 2 3 7 3 2" xfId="19655"/>
    <cellStyle name="Note 3 2 3 7 3 2 2" xfId="37678"/>
    <cellStyle name="Note 3 2 3 7 3 3" xfId="28082"/>
    <cellStyle name="Note 3 2 3 7 4" xfId="25265"/>
    <cellStyle name="Note 3 2 3 7 5" xfId="7479"/>
    <cellStyle name="Note 3 2 3 8" xfId="1885"/>
    <cellStyle name="Note 3 2 3 8 2" xfId="3418"/>
    <cellStyle name="Note 3 2 3 8 2 2" xfId="16735"/>
    <cellStyle name="Note 3 2 3 8 2 2 2" xfId="34758"/>
    <cellStyle name="Note 3 2 3 8 2 3" xfId="22396"/>
    <cellStyle name="Note 3 2 3 8 2 3 2" xfId="40460"/>
    <cellStyle name="Note 3 2 3 8 2 4" xfId="30856"/>
    <cellStyle name="Note 3 2 3 8 2 5" xfId="12844"/>
    <cellStyle name="Note 3 2 3 8 3" xfId="4457"/>
    <cellStyle name="Note 3 2 3 8 3 2" xfId="19586"/>
    <cellStyle name="Note 3 2 3 8 3 2 2" xfId="37609"/>
    <cellStyle name="Note 3 2 3 8 3 3" xfId="28013"/>
    <cellStyle name="Note 3 2 3 8 4" xfId="25196"/>
    <cellStyle name="Note 3 2 3 8 5" xfId="7410"/>
    <cellStyle name="Note 3 2 3 9" xfId="2382"/>
    <cellStyle name="Note 3 2 3 9 2" xfId="3485"/>
    <cellStyle name="Note 3 2 3 9 2 2" xfId="16693"/>
    <cellStyle name="Note 3 2 3 9 2 2 2" xfId="34716"/>
    <cellStyle name="Note 3 2 3 9 2 3" xfId="22354"/>
    <cellStyle name="Note 3 2 3 9 2 3 2" xfId="40418"/>
    <cellStyle name="Note 3 2 3 9 2 4" xfId="30814"/>
    <cellStyle name="Note 3 2 3 9 2 5" xfId="12802"/>
    <cellStyle name="Note 3 2 3 9 3" xfId="4524"/>
    <cellStyle name="Note 3 2 3 9 3 2" xfId="19544"/>
    <cellStyle name="Note 3 2 3 9 3 2 2" xfId="37567"/>
    <cellStyle name="Note 3 2 3 9 3 3" xfId="27971"/>
    <cellStyle name="Note 3 2 3 9 4" xfId="25154"/>
    <cellStyle name="Note 3 2 3 9 5" xfId="7368"/>
    <cellStyle name="Note 3 2 4" xfId="987"/>
    <cellStyle name="Note 3 2 4 10" xfId="12218"/>
    <cellStyle name="Note 3 2 4 10 2" xfId="16069"/>
    <cellStyle name="Note 3 2 4 10 2 2" xfId="34092"/>
    <cellStyle name="Note 3 2 4 10 3" xfId="21730"/>
    <cellStyle name="Note 3 2 4 10 3 2" xfId="39794"/>
    <cellStyle name="Note 3 2 4 10 4" xfId="30190"/>
    <cellStyle name="Note 3 2 4 11" xfId="9536"/>
    <cellStyle name="Note 3 2 4 11 2" xfId="18920"/>
    <cellStyle name="Note 3 2 4 11 2 2" xfId="36943"/>
    <cellStyle name="Note 3 2 4 11 3" xfId="27346"/>
    <cellStyle name="Note 3 2 4 12" xfId="24535"/>
    <cellStyle name="Note 3 2 4 13" xfId="6785"/>
    <cellStyle name="Note 3 2 4 2" xfId="1263"/>
    <cellStyle name="Note 3 2 4 2 2" xfId="3710"/>
    <cellStyle name="Note 3 2 4 2 2 2" xfId="13310"/>
    <cellStyle name="Note 3 2 4 2 2 2 2" xfId="17201"/>
    <cellStyle name="Note 3 2 4 2 2 2 2 2" xfId="35224"/>
    <cellStyle name="Note 3 2 4 2 2 2 3" xfId="22862"/>
    <cellStyle name="Note 3 2 4 2 2 2 3 2" xfId="40926"/>
    <cellStyle name="Note 3 2 4 2 2 2 4" xfId="31322"/>
    <cellStyle name="Note 3 2 4 2 2 3" xfId="10561"/>
    <cellStyle name="Note 3 2 4 2 2 3 2" xfId="20052"/>
    <cellStyle name="Note 3 2 4 2 2 3 2 2" xfId="38075"/>
    <cellStyle name="Note 3 2 4 2 2 3 3" xfId="28479"/>
    <cellStyle name="Note 3 2 4 2 2 4" xfId="25662"/>
    <cellStyle name="Note 3 2 4 2 2 5" xfId="7876"/>
    <cellStyle name="Note 3 2 4 2 2 6" xfId="5481"/>
    <cellStyle name="Note 3 2 4 2 3" xfId="4748"/>
    <cellStyle name="Note 3 2 4 2 3 2" xfId="13949"/>
    <cellStyle name="Note 3 2 4 2 3 2 2" xfId="17840"/>
    <cellStyle name="Note 3 2 4 2 3 2 2 2" xfId="35863"/>
    <cellStyle name="Note 3 2 4 2 3 2 3" xfId="23501"/>
    <cellStyle name="Note 3 2 4 2 3 2 3 2" xfId="41565"/>
    <cellStyle name="Note 3 2 4 2 3 2 4" xfId="31961"/>
    <cellStyle name="Note 3 2 4 2 3 3" xfId="11185"/>
    <cellStyle name="Note 3 2 4 2 3 3 2" xfId="20691"/>
    <cellStyle name="Note 3 2 4 2 3 3 2 2" xfId="38714"/>
    <cellStyle name="Note 3 2 4 2 3 3 3" xfId="29118"/>
    <cellStyle name="Note 3 2 4 2 3 4" xfId="26301"/>
    <cellStyle name="Note 3 2 4 2 3 5" xfId="8515"/>
    <cellStyle name="Note 3 2 4 2 4" xfId="6324"/>
    <cellStyle name="Note 3 2 4 2 4 2" xfId="14560"/>
    <cellStyle name="Note 3 2 4 2 4 2 2" xfId="18451"/>
    <cellStyle name="Note 3 2 4 2 4 2 2 2" xfId="36474"/>
    <cellStyle name="Note 3 2 4 2 4 2 3" xfId="24112"/>
    <cellStyle name="Note 3 2 4 2 4 2 3 2" xfId="42176"/>
    <cellStyle name="Note 3 2 4 2 4 2 4" xfId="32572"/>
    <cellStyle name="Note 3 2 4 2 4 3" xfId="11796"/>
    <cellStyle name="Note 3 2 4 2 4 3 2" xfId="21302"/>
    <cellStyle name="Note 3 2 4 2 4 3 2 2" xfId="39325"/>
    <cellStyle name="Note 3 2 4 2 4 3 3" xfId="29729"/>
    <cellStyle name="Note 3 2 4 2 4 4" xfId="26912"/>
    <cellStyle name="Note 3 2 4 2 4 5" xfId="9106"/>
    <cellStyle name="Note 3 2 4 2 5" xfId="12511"/>
    <cellStyle name="Note 3 2 4 2 5 2" xfId="16402"/>
    <cellStyle name="Note 3 2 4 2 5 2 2" xfId="34425"/>
    <cellStyle name="Note 3 2 4 2 5 3" xfId="22063"/>
    <cellStyle name="Note 3 2 4 2 5 3 2" xfId="40127"/>
    <cellStyle name="Note 3 2 4 2 5 4" xfId="30523"/>
    <cellStyle name="Note 3 2 4 2 6" xfId="9870"/>
    <cellStyle name="Note 3 2 4 2 6 2" xfId="19253"/>
    <cellStyle name="Note 3 2 4 2 6 2 2" xfId="37276"/>
    <cellStyle name="Note 3 2 4 2 6 3" xfId="27680"/>
    <cellStyle name="Note 3 2 4 2 7" xfId="24868"/>
    <cellStyle name="Note 3 2 4 2 8" xfId="7097"/>
    <cellStyle name="Note 3 2 4 3" xfId="2701"/>
    <cellStyle name="Note 3 2 4 3 2" xfId="3802"/>
    <cellStyle name="Note 3 2 4 3 2 2" xfId="13376"/>
    <cellStyle name="Note 3 2 4 3 2 2 2" xfId="17267"/>
    <cellStyle name="Note 3 2 4 3 2 2 2 2" xfId="35290"/>
    <cellStyle name="Note 3 2 4 3 2 2 3" xfId="22928"/>
    <cellStyle name="Note 3 2 4 3 2 2 3 2" xfId="40992"/>
    <cellStyle name="Note 3 2 4 3 2 2 4" xfId="31388"/>
    <cellStyle name="Note 3 2 4 3 2 3" xfId="10627"/>
    <cellStyle name="Note 3 2 4 3 2 3 2" xfId="20118"/>
    <cellStyle name="Note 3 2 4 3 2 3 2 2" xfId="38141"/>
    <cellStyle name="Note 3 2 4 3 2 3 3" xfId="28545"/>
    <cellStyle name="Note 3 2 4 3 2 4" xfId="25728"/>
    <cellStyle name="Note 3 2 4 3 2 5" xfId="7942"/>
    <cellStyle name="Note 3 2 4 3 2 6" xfId="5547"/>
    <cellStyle name="Note 3 2 4 3 3" xfId="4840"/>
    <cellStyle name="Note 3 2 4 3 3 2" xfId="14015"/>
    <cellStyle name="Note 3 2 4 3 3 2 2" xfId="17906"/>
    <cellStyle name="Note 3 2 4 3 3 2 2 2" xfId="35929"/>
    <cellStyle name="Note 3 2 4 3 3 2 3" xfId="23567"/>
    <cellStyle name="Note 3 2 4 3 3 2 3 2" xfId="41631"/>
    <cellStyle name="Note 3 2 4 3 3 2 4" xfId="32027"/>
    <cellStyle name="Note 3 2 4 3 3 3" xfId="11251"/>
    <cellStyle name="Note 3 2 4 3 3 3 2" xfId="20757"/>
    <cellStyle name="Note 3 2 4 3 3 3 2 2" xfId="38780"/>
    <cellStyle name="Note 3 2 4 3 3 3 3" xfId="29184"/>
    <cellStyle name="Note 3 2 4 3 3 4" xfId="26367"/>
    <cellStyle name="Note 3 2 4 3 3 5" xfId="8581"/>
    <cellStyle name="Note 3 2 4 3 4" xfId="6371"/>
    <cellStyle name="Note 3 2 4 3 4 2" xfId="14626"/>
    <cellStyle name="Note 3 2 4 3 4 2 2" xfId="18517"/>
    <cellStyle name="Note 3 2 4 3 4 2 2 2" xfId="36540"/>
    <cellStyle name="Note 3 2 4 3 4 2 3" xfId="24178"/>
    <cellStyle name="Note 3 2 4 3 4 2 3 2" xfId="42242"/>
    <cellStyle name="Note 3 2 4 3 4 2 4" xfId="32638"/>
    <cellStyle name="Note 3 2 4 3 4 3" xfId="11862"/>
    <cellStyle name="Note 3 2 4 3 4 3 2" xfId="21368"/>
    <cellStyle name="Note 3 2 4 3 4 3 2 2" xfId="39391"/>
    <cellStyle name="Note 3 2 4 3 4 3 3" xfId="29795"/>
    <cellStyle name="Note 3 2 4 3 4 4" xfId="26978"/>
    <cellStyle name="Note 3 2 4 3 4 5" xfId="9168"/>
    <cellStyle name="Note 3 2 4 3 5" xfId="12577"/>
    <cellStyle name="Note 3 2 4 3 5 2" xfId="16468"/>
    <cellStyle name="Note 3 2 4 3 5 2 2" xfId="34491"/>
    <cellStyle name="Note 3 2 4 3 5 3" xfId="22129"/>
    <cellStyle name="Note 3 2 4 3 5 3 2" xfId="40193"/>
    <cellStyle name="Note 3 2 4 3 5 4" xfId="30589"/>
    <cellStyle name="Note 3 2 4 3 6" xfId="9936"/>
    <cellStyle name="Note 3 2 4 3 6 2" xfId="19319"/>
    <cellStyle name="Note 3 2 4 3 6 2 2" xfId="37342"/>
    <cellStyle name="Note 3 2 4 3 6 3" xfId="27746"/>
    <cellStyle name="Note 3 2 4 3 7" xfId="24934"/>
    <cellStyle name="Note 3 2 4 3 8" xfId="7159"/>
    <cellStyle name="Note 3 2 4 4" xfId="2793"/>
    <cellStyle name="Note 3 2 4 4 2" xfId="3903"/>
    <cellStyle name="Note 3 2 4 4 2 2" xfId="13447"/>
    <cellStyle name="Note 3 2 4 4 2 2 2" xfId="17338"/>
    <cellStyle name="Note 3 2 4 4 2 2 2 2" xfId="35361"/>
    <cellStyle name="Note 3 2 4 4 2 2 3" xfId="22999"/>
    <cellStyle name="Note 3 2 4 4 2 2 3 2" xfId="41063"/>
    <cellStyle name="Note 3 2 4 4 2 2 4" xfId="31459"/>
    <cellStyle name="Note 3 2 4 4 2 3" xfId="10698"/>
    <cellStyle name="Note 3 2 4 4 2 3 2" xfId="20189"/>
    <cellStyle name="Note 3 2 4 4 2 3 2 2" xfId="38212"/>
    <cellStyle name="Note 3 2 4 4 2 3 3" xfId="28616"/>
    <cellStyle name="Note 3 2 4 4 2 4" xfId="25799"/>
    <cellStyle name="Note 3 2 4 4 2 5" xfId="8013"/>
    <cellStyle name="Note 3 2 4 4 2 6" xfId="5617"/>
    <cellStyle name="Note 3 2 4 4 3" xfId="4938"/>
    <cellStyle name="Note 3 2 4 4 3 2" xfId="14086"/>
    <cellStyle name="Note 3 2 4 4 3 2 2" xfId="17977"/>
    <cellStyle name="Note 3 2 4 4 3 2 2 2" xfId="36000"/>
    <cellStyle name="Note 3 2 4 4 3 2 3" xfId="23638"/>
    <cellStyle name="Note 3 2 4 4 3 2 3 2" xfId="41702"/>
    <cellStyle name="Note 3 2 4 4 3 2 4" xfId="32098"/>
    <cellStyle name="Note 3 2 4 4 3 3" xfId="11322"/>
    <cellStyle name="Note 3 2 4 4 3 3 2" xfId="20828"/>
    <cellStyle name="Note 3 2 4 4 3 3 2 2" xfId="38851"/>
    <cellStyle name="Note 3 2 4 4 3 3 3" xfId="29255"/>
    <cellStyle name="Note 3 2 4 4 3 4" xfId="26438"/>
    <cellStyle name="Note 3 2 4 4 3 5" xfId="8652"/>
    <cellStyle name="Note 3 2 4 4 4" xfId="6424"/>
    <cellStyle name="Note 3 2 4 4 4 2" xfId="14697"/>
    <cellStyle name="Note 3 2 4 4 4 2 2" xfId="18588"/>
    <cellStyle name="Note 3 2 4 4 4 2 2 2" xfId="36611"/>
    <cellStyle name="Note 3 2 4 4 4 2 3" xfId="24249"/>
    <cellStyle name="Note 3 2 4 4 4 2 3 2" xfId="42313"/>
    <cellStyle name="Note 3 2 4 4 4 2 4" xfId="32709"/>
    <cellStyle name="Note 3 2 4 4 4 3" xfId="11933"/>
    <cellStyle name="Note 3 2 4 4 4 3 2" xfId="21439"/>
    <cellStyle name="Note 3 2 4 4 4 3 2 2" xfId="39462"/>
    <cellStyle name="Note 3 2 4 4 4 3 3" xfId="29866"/>
    <cellStyle name="Note 3 2 4 4 4 4" xfId="27049"/>
    <cellStyle name="Note 3 2 4 4 4 5" xfId="9234"/>
    <cellStyle name="Note 3 2 4 4 5" xfId="12648"/>
    <cellStyle name="Note 3 2 4 4 5 2" xfId="16539"/>
    <cellStyle name="Note 3 2 4 4 5 2 2" xfId="34562"/>
    <cellStyle name="Note 3 2 4 4 5 3" xfId="22200"/>
    <cellStyle name="Note 3 2 4 4 5 3 2" xfId="40264"/>
    <cellStyle name="Note 3 2 4 4 5 4" xfId="30660"/>
    <cellStyle name="Note 3 2 4 4 6" xfId="10007"/>
    <cellStyle name="Note 3 2 4 4 6 2" xfId="19390"/>
    <cellStyle name="Note 3 2 4 4 6 2 2" xfId="37413"/>
    <cellStyle name="Note 3 2 4 4 6 3" xfId="27817"/>
    <cellStyle name="Note 3 2 4 4 7" xfId="25005"/>
    <cellStyle name="Note 3 2 4 4 8" xfId="7225"/>
    <cellStyle name="Note 3 2 4 5" xfId="2945"/>
    <cellStyle name="Note 3 2 4 5 2" xfId="5666"/>
    <cellStyle name="Note 3 2 4 5 2 2" xfId="13497"/>
    <cellStyle name="Note 3 2 4 5 2 2 2" xfId="17388"/>
    <cellStyle name="Note 3 2 4 5 2 2 2 2" xfId="35411"/>
    <cellStyle name="Note 3 2 4 5 2 2 3" xfId="23049"/>
    <cellStyle name="Note 3 2 4 5 2 2 3 2" xfId="41113"/>
    <cellStyle name="Note 3 2 4 5 2 2 4" xfId="31509"/>
    <cellStyle name="Note 3 2 4 5 2 3" xfId="10748"/>
    <cellStyle name="Note 3 2 4 5 2 3 2" xfId="20239"/>
    <cellStyle name="Note 3 2 4 5 2 3 2 2" xfId="38262"/>
    <cellStyle name="Note 3 2 4 5 2 3 3" xfId="28666"/>
    <cellStyle name="Note 3 2 4 5 2 4" xfId="25849"/>
    <cellStyle name="Note 3 2 4 5 2 5" xfId="8063"/>
    <cellStyle name="Note 3 2 4 5 3" xfId="6113"/>
    <cellStyle name="Note 3 2 4 5 3 2" xfId="14136"/>
    <cellStyle name="Note 3 2 4 5 3 2 2" xfId="18027"/>
    <cellStyle name="Note 3 2 4 5 3 2 2 2" xfId="36050"/>
    <cellStyle name="Note 3 2 4 5 3 2 3" xfId="23688"/>
    <cellStyle name="Note 3 2 4 5 3 2 3 2" xfId="41752"/>
    <cellStyle name="Note 3 2 4 5 3 2 4" xfId="32148"/>
    <cellStyle name="Note 3 2 4 5 3 3" xfId="11372"/>
    <cellStyle name="Note 3 2 4 5 3 3 2" xfId="20878"/>
    <cellStyle name="Note 3 2 4 5 3 3 2 2" xfId="38901"/>
    <cellStyle name="Note 3 2 4 5 3 3 3" xfId="29305"/>
    <cellStyle name="Note 3 2 4 5 3 4" xfId="26488"/>
    <cellStyle name="Note 3 2 4 5 3 5" xfId="8702"/>
    <cellStyle name="Note 3 2 4 5 4" xfId="6468"/>
    <cellStyle name="Note 3 2 4 5 4 2" xfId="14747"/>
    <cellStyle name="Note 3 2 4 5 4 2 2" xfId="18638"/>
    <cellStyle name="Note 3 2 4 5 4 2 2 2" xfId="36661"/>
    <cellStyle name="Note 3 2 4 5 4 2 3" xfId="24299"/>
    <cellStyle name="Note 3 2 4 5 4 2 3 2" xfId="42363"/>
    <cellStyle name="Note 3 2 4 5 4 2 4" xfId="32759"/>
    <cellStyle name="Note 3 2 4 5 4 3" xfId="11983"/>
    <cellStyle name="Note 3 2 4 5 4 3 2" xfId="21489"/>
    <cellStyle name="Note 3 2 4 5 4 3 2 2" xfId="39512"/>
    <cellStyle name="Note 3 2 4 5 4 3 3" xfId="29916"/>
    <cellStyle name="Note 3 2 4 5 4 4" xfId="27099"/>
    <cellStyle name="Note 3 2 4 5 4 5" xfId="9280"/>
    <cellStyle name="Note 3 2 4 5 5" xfId="12698"/>
    <cellStyle name="Note 3 2 4 5 5 2" xfId="16589"/>
    <cellStyle name="Note 3 2 4 5 5 2 2" xfId="34612"/>
    <cellStyle name="Note 3 2 4 5 5 3" xfId="22250"/>
    <cellStyle name="Note 3 2 4 5 5 3 2" xfId="40314"/>
    <cellStyle name="Note 3 2 4 5 5 4" xfId="30710"/>
    <cellStyle name="Note 3 2 4 5 6" xfId="10057"/>
    <cellStyle name="Note 3 2 4 5 6 2" xfId="19440"/>
    <cellStyle name="Note 3 2 4 5 6 2 2" xfId="37463"/>
    <cellStyle name="Note 3 2 4 5 6 3" xfId="27867"/>
    <cellStyle name="Note 3 2 4 5 7" xfId="25055"/>
    <cellStyle name="Note 3 2 4 5 8" xfId="7271"/>
    <cellStyle name="Note 3 2 4 5 9" xfId="5058"/>
    <cellStyle name="Note 3 2 4 6" xfId="3985"/>
    <cellStyle name="Note 3 2 4 6 2" xfId="5711"/>
    <cellStyle name="Note 3 2 4 6 2 2" xfId="13547"/>
    <cellStyle name="Note 3 2 4 6 2 2 2" xfId="17438"/>
    <cellStyle name="Note 3 2 4 6 2 2 2 2" xfId="35461"/>
    <cellStyle name="Note 3 2 4 6 2 2 3" xfId="23099"/>
    <cellStyle name="Note 3 2 4 6 2 2 3 2" xfId="41163"/>
    <cellStyle name="Note 3 2 4 6 2 2 4" xfId="31559"/>
    <cellStyle name="Note 3 2 4 6 2 3" xfId="10798"/>
    <cellStyle name="Note 3 2 4 6 2 3 2" xfId="20289"/>
    <cellStyle name="Note 3 2 4 6 2 3 2 2" xfId="38312"/>
    <cellStyle name="Note 3 2 4 6 2 3 3" xfId="28716"/>
    <cellStyle name="Note 3 2 4 6 2 4" xfId="25899"/>
    <cellStyle name="Note 3 2 4 6 2 5" xfId="8113"/>
    <cellStyle name="Note 3 2 4 6 3" xfId="6155"/>
    <cellStyle name="Note 3 2 4 6 3 2" xfId="14186"/>
    <cellStyle name="Note 3 2 4 6 3 2 2" xfId="18077"/>
    <cellStyle name="Note 3 2 4 6 3 2 2 2" xfId="36100"/>
    <cellStyle name="Note 3 2 4 6 3 2 3" xfId="23738"/>
    <cellStyle name="Note 3 2 4 6 3 2 3 2" xfId="41802"/>
    <cellStyle name="Note 3 2 4 6 3 2 4" xfId="32198"/>
    <cellStyle name="Note 3 2 4 6 3 3" xfId="11422"/>
    <cellStyle name="Note 3 2 4 6 3 3 2" xfId="20928"/>
    <cellStyle name="Note 3 2 4 6 3 3 2 2" xfId="38951"/>
    <cellStyle name="Note 3 2 4 6 3 3 3" xfId="29355"/>
    <cellStyle name="Note 3 2 4 6 3 4" xfId="26538"/>
    <cellStyle name="Note 3 2 4 6 3 5" xfId="8752"/>
    <cellStyle name="Note 3 2 4 6 4" xfId="6512"/>
    <cellStyle name="Note 3 2 4 6 4 2" xfId="14797"/>
    <cellStyle name="Note 3 2 4 6 4 2 2" xfId="18688"/>
    <cellStyle name="Note 3 2 4 6 4 2 2 2" xfId="36711"/>
    <cellStyle name="Note 3 2 4 6 4 2 3" xfId="24349"/>
    <cellStyle name="Note 3 2 4 6 4 2 3 2" xfId="42413"/>
    <cellStyle name="Note 3 2 4 6 4 2 4" xfId="32809"/>
    <cellStyle name="Note 3 2 4 6 4 3" xfId="12033"/>
    <cellStyle name="Note 3 2 4 6 4 3 2" xfId="21539"/>
    <cellStyle name="Note 3 2 4 6 4 3 2 2" xfId="39562"/>
    <cellStyle name="Note 3 2 4 6 4 3 3" xfId="29966"/>
    <cellStyle name="Note 3 2 4 6 4 4" xfId="27149"/>
    <cellStyle name="Note 3 2 4 6 4 5" xfId="9326"/>
    <cellStyle name="Note 3 2 4 6 5" xfId="12748"/>
    <cellStyle name="Note 3 2 4 6 5 2" xfId="16639"/>
    <cellStyle name="Note 3 2 4 6 5 2 2" xfId="34662"/>
    <cellStyle name="Note 3 2 4 6 5 3" xfId="22300"/>
    <cellStyle name="Note 3 2 4 6 5 3 2" xfId="40364"/>
    <cellStyle name="Note 3 2 4 6 5 4" xfId="30760"/>
    <cellStyle name="Note 3 2 4 6 6" xfId="10107"/>
    <cellStyle name="Note 3 2 4 6 6 2" xfId="19490"/>
    <cellStyle name="Note 3 2 4 6 6 2 2" xfId="37513"/>
    <cellStyle name="Note 3 2 4 6 6 3" xfId="27917"/>
    <cellStyle name="Note 3 2 4 6 7" xfId="25105"/>
    <cellStyle name="Note 3 2 4 6 8" xfId="7317"/>
    <cellStyle name="Note 3 2 4 7" xfId="5155"/>
    <cellStyle name="Note 3 2 4 7 2" xfId="12968"/>
    <cellStyle name="Note 3 2 4 7 2 2" xfId="16859"/>
    <cellStyle name="Note 3 2 4 7 2 2 2" xfId="34882"/>
    <cellStyle name="Note 3 2 4 7 2 3" xfId="22520"/>
    <cellStyle name="Note 3 2 4 7 2 3 2" xfId="40584"/>
    <cellStyle name="Note 3 2 4 7 2 4" xfId="30980"/>
    <cellStyle name="Note 3 2 4 7 3" xfId="10226"/>
    <cellStyle name="Note 3 2 4 7 3 2" xfId="19710"/>
    <cellStyle name="Note 3 2 4 7 3 2 2" xfId="37733"/>
    <cellStyle name="Note 3 2 4 7 3 3" xfId="28137"/>
    <cellStyle name="Note 3 2 4 7 4" xfId="25320"/>
    <cellStyle name="Note 3 2 4 7 5" xfId="7534"/>
    <cellStyle name="Note 3 2 4 8" xfId="5743"/>
    <cellStyle name="Note 3 2 4 8 2" xfId="13611"/>
    <cellStyle name="Note 3 2 4 8 2 2" xfId="17502"/>
    <cellStyle name="Note 3 2 4 8 2 2 2" xfId="35525"/>
    <cellStyle name="Note 3 2 4 8 2 3" xfId="23163"/>
    <cellStyle name="Note 3 2 4 8 2 3 2" xfId="41227"/>
    <cellStyle name="Note 3 2 4 8 2 4" xfId="31623"/>
    <cellStyle name="Note 3 2 4 8 3" xfId="10849"/>
    <cellStyle name="Note 3 2 4 8 3 2" xfId="20353"/>
    <cellStyle name="Note 3 2 4 8 3 2 2" xfId="38376"/>
    <cellStyle name="Note 3 2 4 8 3 3" xfId="28780"/>
    <cellStyle name="Note 3 2 4 8 4" xfId="25963"/>
    <cellStyle name="Note 3 2 4 8 5" xfId="8177"/>
    <cellStyle name="Note 3 2 4 9" xfId="6195"/>
    <cellStyle name="Note 3 2 4 9 2" xfId="14227"/>
    <cellStyle name="Note 3 2 4 9 2 2" xfId="18118"/>
    <cellStyle name="Note 3 2 4 9 2 2 2" xfId="36141"/>
    <cellStyle name="Note 3 2 4 9 2 3" xfId="23779"/>
    <cellStyle name="Note 3 2 4 9 2 3 2" xfId="41843"/>
    <cellStyle name="Note 3 2 4 9 2 4" xfId="32239"/>
    <cellStyle name="Note 3 2 4 9 3" xfId="11463"/>
    <cellStyle name="Note 3 2 4 9 3 2" xfId="20969"/>
    <cellStyle name="Note 3 2 4 9 3 2 2" xfId="38992"/>
    <cellStyle name="Note 3 2 4 9 3 3" xfId="29396"/>
    <cellStyle name="Note 3 2 4 9 4" xfId="26579"/>
    <cellStyle name="Note 3 2 4 9 5" xfId="8793"/>
    <cellStyle name="Note 3 2 5" xfId="1330"/>
    <cellStyle name="Note 3 2 5 2" xfId="1761"/>
    <cellStyle name="Note 3 2 5 2 2" xfId="13209"/>
    <cellStyle name="Note 3 2 5 2 2 2" xfId="17100"/>
    <cellStyle name="Note 3 2 5 2 2 2 2" xfId="35123"/>
    <cellStyle name="Note 3 2 5 2 2 3" xfId="22761"/>
    <cellStyle name="Note 3 2 5 2 2 3 2" xfId="40825"/>
    <cellStyle name="Note 3 2 5 2 2 4" xfId="31221"/>
    <cellStyle name="Note 3 2 5 2 3" xfId="10460"/>
    <cellStyle name="Note 3 2 5 2 3 2" xfId="19951"/>
    <cellStyle name="Note 3 2 5 2 3 2 2" xfId="37974"/>
    <cellStyle name="Note 3 2 5 2 3 3" xfId="28378"/>
    <cellStyle name="Note 3 2 5 2 4" xfId="25561"/>
    <cellStyle name="Note 3 2 5 2 5" xfId="7775"/>
    <cellStyle name="Note 3 2 5 2 6" xfId="5380"/>
    <cellStyle name="Note 3 2 5 3" xfId="3623"/>
    <cellStyle name="Note 3 2 5 3 2" xfId="13848"/>
    <cellStyle name="Note 3 2 5 3 2 2" xfId="17739"/>
    <cellStyle name="Note 3 2 5 3 2 2 2" xfId="35762"/>
    <cellStyle name="Note 3 2 5 3 2 3" xfId="23400"/>
    <cellStyle name="Note 3 2 5 3 2 3 2" xfId="41464"/>
    <cellStyle name="Note 3 2 5 3 2 4" xfId="31860"/>
    <cellStyle name="Note 3 2 5 3 3" xfId="11084"/>
    <cellStyle name="Note 3 2 5 3 3 2" xfId="20590"/>
    <cellStyle name="Note 3 2 5 3 3 2 2" xfId="38613"/>
    <cellStyle name="Note 3 2 5 3 3 3" xfId="29017"/>
    <cellStyle name="Note 3 2 5 3 4" xfId="26200"/>
    <cellStyle name="Note 3 2 5 3 5" xfId="8414"/>
    <cellStyle name="Note 3 2 5 3 6" xfId="5960"/>
    <cellStyle name="Note 3 2 5 4" xfId="4661"/>
    <cellStyle name="Note 3 2 5 4 2" xfId="14459"/>
    <cellStyle name="Note 3 2 5 4 2 2" xfId="18350"/>
    <cellStyle name="Note 3 2 5 4 2 2 2" xfId="36373"/>
    <cellStyle name="Note 3 2 5 4 2 3" xfId="24011"/>
    <cellStyle name="Note 3 2 5 4 2 3 2" xfId="42075"/>
    <cellStyle name="Note 3 2 5 4 2 4" xfId="32471"/>
    <cellStyle name="Note 3 2 5 4 3" xfId="11695"/>
    <cellStyle name="Note 3 2 5 4 3 2" xfId="21201"/>
    <cellStyle name="Note 3 2 5 4 3 2 2" xfId="39224"/>
    <cellStyle name="Note 3 2 5 4 3 3" xfId="29628"/>
    <cellStyle name="Note 3 2 5 4 4" xfId="26811"/>
    <cellStyle name="Note 3 2 5 4 5" xfId="9011"/>
    <cellStyle name="Note 3 2 5 5" xfId="12450"/>
    <cellStyle name="Note 3 2 5 5 2" xfId="16301"/>
    <cellStyle name="Note 3 2 5 5 2 2" xfId="34324"/>
    <cellStyle name="Note 3 2 5 5 3" xfId="21962"/>
    <cellStyle name="Note 3 2 5 5 3 2" xfId="40026"/>
    <cellStyle name="Note 3 2 5 5 4" xfId="30422"/>
    <cellStyle name="Note 3 2 5 6" xfId="9769"/>
    <cellStyle name="Note 3 2 5 6 2" xfId="19152"/>
    <cellStyle name="Note 3 2 5 6 2 2" xfId="37175"/>
    <cellStyle name="Note 3 2 5 6 3" xfId="27579"/>
    <cellStyle name="Note 3 2 5 7" xfId="24767"/>
    <cellStyle name="Note 3 2 5 8" xfId="7002"/>
    <cellStyle name="Note 3 2 6" xfId="1206"/>
    <cellStyle name="Note 3 2 6 2" xfId="1137"/>
    <cellStyle name="Note 3 2 6 2 2" xfId="16766"/>
    <cellStyle name="Note 3 2 6 2 2 2" xfId="34789"/>
    <cellStyle name="Note 3 2 6 2 3" xfId="22427"/>
    <cellStyle name="Note 3 2 6 2 3 2" xfId="40491"/>
    <cellStyle name="Note 3 2 6 2 4" xfId="30887"/>
    <cellStyle name="Note 3 2 6 2 5" xfId="12875"/>
    <cellStyle name="Note 3 2 6 3" xfId="10179"/>
    <cellStyle name="Note 3 2 6 3 2" xfId="19617"/>
    <cellStyle name="Note 3 2 6 3 2 2" xfId="37640"/>
    <cellStyle name="Note 3 2 6 3 3" xfId="28044"/>
    <cellStyle name="Note 3 2 6 4" xfId="25227"/>
    <cellStyle name="Note 3 2 6 5" xfId="7441"/>
    <cellStyle name="Note 3 2 6 6" xfId="5123"/>
    <cellStyle name="Note 3 2 7" xfId="960"/>
    <cellStyle name="Note 3 2 7 2" xfId="1857"/>
    <cellStyle name="Note 3 2 7 2 2" xfId="34005"/>
    <cellStyle name="Note 3 2 7 2 3" xfId="15982"/>
    <cellStyle name="Note 3 2 7 3" xfId="21684"/>
    <cellStyle name="Note 3 2 7 3 2" xfId="39707"/>
    <cellStyle name="Note 3 2 7 4" xfId="30104"/>
    <cellStyle name="Note 3 2 7 5" xfId="12173"/>
    <cellStyle name="Note 3 2 8" xfId="1061"/>
    <cellStyle name="Note 3 2 8 2" xfId="1239"/>
    <cellStyle name="Note 3 2 8 2 2" xfId="36856"/>
    <cellStyle name="Note 3 2 8 2 3" xfId="18833"/>
    <cellStyle name="Note 3 2 8 3" xfId="27300"/>
    <cellStyle name="Note 3 2 8 4" xfId="9491"/>
    <cellStyle name="Note 3 2 9" xfId="915"/>
    <cellStyle name="Note 3 2 9 2" xfId="1828"/>
    <cellStyle name="Note 3 2 9 3" xfId="24489"/>
    <cellStyle name="Note 3 20" xfId="2567"/>
    <cellStyle name="Note 3 21" xfId="2821"/>
    <cellStyle name="Note 3 3" xfId="1634"/>
    <cellStyle name="Note 3 3 10" xfId="278"/>
    <cellStyle name="Note 3 3 10 2" xfId="2157"/>
    <cellStyle name="Note 3 3 11" xfId="797"/>
    <cellStyle name="Note 3 3 11 2" xfId="2034"/>
    <cellStyle name="Note 3 3 12" xfId="158"/>
    <cellStyle name="Note 3 3 12 2" xfId="2276"/>
    <cellStyle name="Note 3 3 13" xfId="1074"/>
    <cellStyle name="Note 3 3 14" xfId="1225"/>
    <cellStyle name="Note 3 3 15" xfId="2351"/>
    <cellStyle name="Note 3 3 16" xfId="2444"/>
    <cellStyle name="Note 3 3 17" xfId="2610"/>
    <cellStyle name="Note 3 3 18" xfId="2592"/>
    <cellStyle name="Note 3 3 19" xfId="2854"/>
    <cellStyle name="Note 3 3 2" xfId="1713"/>
    <cellStyle name="Note 3 3 2 10" xfId="2498"/>
    <cellStyle name="Note 3 3 2 10 2" xfId="3578"/>
    <cellStyle name="Note 3 3 2 10 2 2" xfId="34060"/>
    <cellStyle name="Note 3 3 2 10 2 3" xfId="16037"/>
    <cellStyle name="Note 3 3 2 10 3" xfId="4617"/>
    <cellStyle name="Note 3 3 2 10 3 2" xfId="39762"/>
    <cellStyle name="Note 3 3 2 10 4" xfId="30158"/>
    <cellStyle name="Note 3 3 2 11" xfId="2666"/>
    <cellStyle name="Note 3 3 2 11 2" xfId="3678"/>
    <cellStyle name="Note 3 3 2 11 2 2" xfId="36911"/>
    <cellStyle name="Note 3 3 2 11 2 3" xfId="18888"/>
    <cellStyle name="Note 3 3 2 11 3" xfId="4716"/>
    <cellStyle name="Note 3 3 2 12" xfId="2761"/>
    <cellStyle name="Note 3 3 2 12 2" xfId="3770"/>
    <cellStyle name="Note 3 3 2 12 3" xfId="4808"/>
    <cellStyle name="Note 3 3 2 13" xfId="3868"/>
    <cellStyle name="Note 3 3 2 13 2" xfId="4905"/>
    <cellStyle name="Note 3 3 2 13 3" xfId="6754"/>
    <cellStyle name="Note 3 3 2 14" xfId="3014"/>
    <cellStyle name="Note 3 3 2 14 2" xfId="4053"/>
    <cellStyle name="Note 3 3 2 15" xfId="2910"/>
    <cellStyle name="Note 3 3 2 16" xfId="3953"/>
    <cellStyle name="Note 3 3 2 2" xfId="1981"/>
    <cellStyle name="Note 3 3 2 2 2" xfId="739"/>
    <cellStyle name="Note 3 3 2 2 2 2" xfId="13274"/>
    <cellStyle name="Note 3 3 2 2 2 2 2" xfId="17165"/>
    <cellStyle name="Note 3 3 2 2 2 2 2 2" xfId="35188"/>
    <cellStyle name="Note 3 3 2 2 2 2 3" xfId="22826"/>
    <cellStyle name="Note 3 3 2 2 2 2 3 2" xfId="40890"/>
    <cellStyle name="Note 3 3 2 2 2 2 4" xfId="31286"/>
    <cellStyle name="Note 3 3 2 2 2 3" xfId="10525"/>
    <cellStyle name="Note 3 3 2 2 2 3 2" xfId="20016"/>
    <cellStyle name="Note 3 3 2 2 2 3 2 2" xfId="38039"/>
    <cellStyle name="Note 3 3 2 2 2 3 3" xfId="28443"/>
    <cellStyle name="Note 3 3 2 2 2 4" xfId="25626"/>
    <cellStyle name="Note 3 3 2 2 2 5" xfId="7840"/>
    <cellStyle name="Note 3 3 2 2 2 6" xfId="5445"/>
    <cellStyle name="Note 3 3 2 2 3" xfId="2089"/>
    <cellStyle name="Note 3 3 2 2 3 2" xfId="13913"/>
    <cellStyle name="Note 3 3 2 2 3 2 2" xfId="17804"/>
    <cellStyle name="Note 3 3 2 2 3 2 2 2" xfId="35827"/>
    <cellStyle name="Note 3 3 2 2 3 2 3" xfId="23465"/>
    <cellStyle name="Note 3 3 2 2 3 2 3 2" xfId="41529"/>
    <cellStyle name="Note 3 3 2 2 3 2 4" xfId="31925"/>
    <cellStyle name="Note 3 3 2 2 3 3" xfId="11149"/>
    <cellStyle name="Note 3 3 2 2 3 3 2" xfId="20655"/>
    <cellStyle name="Note 3 3 2 2 3 3 2 2" xfId="38678"/>
    <cellStyle name="Note 3 3 2 2 3 3 3" xfId="29082"/>
    <cellStyle name="Note 3 3 2 2 3 4" xfId="26265"/>
    <cellStyle name="Note 3 3 2 2 3 5" xfId="8479"/>
    <cellStyle name="Note 3 3 2 2 3 6" xfId="6023"/>
    <cellStyle name="Note 3 3 2 2 4" xfId="3108"/>
    <cellStyle name="Note 3 3 2 2 4 2" xfId="14524"/>
    <cellStyle name="Note 3 3 2 2 4 2 2" xfId="18415"/>
    <cellStyle name="Note 3 3 2 2 4 2 2 2" xfId="36438"/>
    <cellStyle name="Note 3 3 2 2 4 2 3" xfId="24076"/>
    <cellStyle name="Note 3 3 2 2 4 2 3 2" xfId="42140"/>
    <cellStyle name="Note 3 3 2 2 4 2 4" xfId="32536"/>
    <cellStyle name="Note 3 3 2 2 4 3" xfId="11760"/>
    <cellStyle name="Note 3 3 2 2 4 3 2" xfId="21266"/>
    <cellStyle name="Note 3 3 2 2 4 3 2 2" xfId="39289"/>
    <cellStyle name="Note 3 3 2 2 4 3 3" xfId="29693"/>
    <cellStyle name="Note 3 3 2 2 4 4" xfId="26876"/>
    <cellStyle name="Note 3 3 2 2 4 5" xfId="9072"/>
    <cellStyle name="Note 3 3 2 2 4 6" xfId="6291"/>
    <cellStyle name="Note 3 3 2 2 5" xfId="4147"/>
    <cellStyle name="Note 3 3 2 2 5 2" xfId="16366"/>
    <cellStyle name="Note 3 3 2 2 5 2 2" xfId="34389"/>
    <cellStyle name="Note 3 3 2 2 5 3" xfId="22027"/>
    <cellStyle name="Note 3 3 2 2 5 3 2" xfId="40091"/>
    <cellStyle name="Note 3 3 2 2 5 4" xfId="30487"/>
    <cellStyle name="Note 3 3 2 2 6" xfId="9834"/>
    <cellStyle name="Note 3 3 2 2 6 2" xfId="19217"/>
    <cellStyle name="Note 3 3 2 2 6 2 2" xfId="37240"/>
    <cellStyle name="Note 3 3 2 2 6 3" xfId="27644"/>
    <cellStyle name="Note 3 3 2 2 7" xfId="24832"/>
    <cellStyle name="Note 3 3 2 2 8" xfId="7063"/>
    <cellStyle name="Note 3 3 2 3" xfId="685"/>
    <cellStyle name="Note 3 3 2 3 2" xfId="2141"/>
    <cellStyle name="Note 3 3 2 3 2 2" xfId="13173"/>
    <cellStyle name="Note 3 3 2 3 2 2 2" xfId="17064"/>
    <cellStyle name="Note 3 3 2 3 2 2 2 2" xfId="35087"/>
    <cellStyle name="Note 3 3 2 3 2 2 3" xfId="22725"/>
    <cellStyle name="Note 3 3 2 3 2 2 3 2" xfId="40789"/>
    <cellStyle name="Note 3 3 2 3 2 2 4" xfId="31185"/>
    <cellStyle name="Note 3 3 2 3 2 3" xfId="10424"/>
    <cellStyle name="Note 3 3 2 3 2 3 2" xfId="19915"/>
    <cellStyle name="Note 3 3 2 3 2 3 2 2" xfId="37938"/>
    <cellStyle name="Note 3 3 2 3 2 3 3" xfId="28342"/>
    <cellStyle name="Note 3 3 2 3 2 4" xfId="25525"/>
    <cellStyle name="Note 3 3 2 3 2 5" xfId="7739"/>
    <cellStyle name="Note 3 3 2 3 2 6" xfId="5344"/>
    <cellStyle name="Note 3 3 2 3 3" xfId="3159"/>
    <cellStyle name="Note 3 3 2 3 3 2" xfId="13812"/>
    <cellStyle name="Note 3 3 2 3 3 2 2" xfId="17703"/>
    <cellStyle name="Note 3 3 2 3 3 2 2 2" xfId="35726"/>
    <cellStyle name="Note 3 3 2 3 3 2 3" xfId="23364"/>
    <cellStyle name="Note 3 3 2 3 3 2 3 2" xfId="41428"/>
    <cellStyle name="Note 3 3 2 3 3 2 4" xfId="31824"/>
    <cellStyle name="Note 3 3 2 3 3 3" xfId="11048"/>
    <cellStyle name="Note 3 3 2 3 3 3 2" xfId="20554"/>
    <cellStyle name="Note 3 3 2 3 3 3 2 2" xfId="38577"/>
    <cellStyle name="Note 3 3 2 3 3 3 3" xfId="28981"/>
    <cellStyle name="Note 3 3 2 3 3 4" xfId="26164"/>
    <cellStyle name="Note 3 3 2 3 3 5" xfId="8378"/>
    <cellStyle name="Note 3 3 2 3 3 6" xfId="5924"/>
    <cellStyle name="Note 3 3 2 3 4" xfId="4198"/>
    <cellStyle name="Note 3 3 2 3 4 2" xfId="14423"/>
    <cellStyle name="Note 3 3 2 3 4 2 2" xfId="18314"/>
    <cellStyle name="Note 3 3 2 3 4 2 2 2" xfId="36337"/>
    <cellStyle name="Note 3 3 2 3 4 2 3" xfId="23975"/>
    <cellStyle name="Note 3 3 2 3 4 2 3 2" xfId="42039"/>
    <cellStyle name="Note 3 3 2 3 4 2 4" xfId="32435"/>
    <cellStyle name="Note 3 3 2 3 4 3" xfId="11659"/>
    <cellStyle name="Note 3 3 2 3 4 3 2" xfId="21165"/>
    <cellStyle name="Note 3 3 2 3 4 3 2 2" xfId="39188"/>
    <cellStyle name="Note 3 3 2 3 4 3 3" xfId="29592"/>
    <cellStyle name="Note 3 3 2 3 4 4" xfId="26775"/>
    <cellStyle name="Note 3 3 2 3 4 5" xfId="8977"/>
    <cellStyle name="Note 3 3 2 3 5" xfId="12414"/>
    <cellStyle name="Note 3 3 2 3 5 2" xfId="16265"/>
    <cellStyle name="Note 3 3 2 3 5 2 2" xfId="34288"/>
    <cellStyle name="Note 3 3 2 3 5 3" xfId="21926"/>
    <cellStyle name="Note 3 3 2 3 5 3 2" xfId="39990"/>
    <cellStyle name="Note 3 3 2 3 5 4" xfId="30386"/>
    <cellStyle name="Note 3 3 2 3 6" xfId="9733"/>
    <cellStyle name="Note 3 3 2 3 6 2" xfId="19116"/>
    <cellStyle name="Note 3 3 2 3 6 2 2" xfId="37139"/>
    <cellStyle name="Note 3 3 2 3 6 3" xfId="27543"/>
    <cellStyle name="Note 3 3 2 3 7" xfId="24731"/>
    <cellStyle name="Note 3 3 2 3 8" xfId="6968"/>
    <cellStyle name="Note 3 3 2 4" xfId="226"/>
    <cellStyle name="Note 3 3 2 4 2" xfId="2209"/>
    <cellStyle name="Note 3 3 2 4 2 2" xfId="13050"/>
    <cellStyle name="Note 3 3 2 4 2 2 2" xfId="16941"/>
    <cellStyle name="Note 3 3 2 4 2 2 2 2" xfId="34964"/>
    <cellStyle name="Note 3 3 2 4 2 2 3" xfId="22602"/>
    <cellStyle name="Note 3 3 2 4 2 2 3 2" xfId="40666"/>
    <cellStyle name="Note 3 3 2 4 2 2 4" xfId="31062"/>
    <cellStyle name="Note 3 3 2 4 2 3" xfId="10301"/>
    <cellStyle name="Note 3 3 2 4 2 3 2" xfId="19792"/>
    <cellStyle name="Note 3 3 2 4 2 3 2 2" xfId="37815"/>
    <cellStyle name="Note 3 3 2 4 2 3 3" xfId="28219"/>
    <cellStyle name="Note 3 3 2 4 2 4" xfId="25402"/>
    <cellStyle name="Note 3 3 2 4 2 5" xfId="7616"/>
    <cellStyle name="Note 3 3 2 4 2 6" xfId="5222"/>
    <cellStyle name="Note 3 3 2 4 3" xfId="3210"/>
    <cellStyle name="Note 3 3 2 4 3 2" xfId="13689"/>
    <cellStyle name="Note 3 3 2 4 3 2 2" xfId="17580"/>
    <cellStyle name="Note 3 3 2 4 3 2 2 2" xfId="35603"/>
    <cellStyle name="Note 3 3 2 4 3 2 3" xfId="23241"/>
    <cellStyle name="Note 3 3 2 4 3 2 3 2" xfId="41305"/>
    <cellStyle name="Note 3 3 2 4 3 2 4" xfId="31701"/>
    <cellStyle name="Note 3 3 2 4 3 3" xfId="10925"/>
    <cellStyle name="Note 3 3 2 4 3 3 2" xfId="20431"/>
    <cellStyle name="Note 3 3 2 4 3 3 2 2" xfId="38454"/>
    <cellStyle name="Note 3 3 2 4 3 3 3" xfId="28858"/>
    <cellStyle name="Note 3 3 2 4 3 4" xfId="26041"/>
    <cellStyle name="Note 3 3 2 4 3 5" xfId="8255"/>
    <cellStyle name="Note 3 3 2 4 3 6" xfId="5814"/>
    <cellStyle name="Note 3 3 2 4 4" xfId="4249"/>
    <cellStyle name="Note 3 3 2 4 4 2" xfId="14300"/>
    <cellStyle name="Note 3 3 2 4 4 2 2" xfId="18191"/>
    <cellStyle name="Note 3 3 2 4 4 2 2 2" xfId="36214"/>
    <cellStyle name="Note 3 3 2 4 4 2 3" xfId="23852"/>
    <cellStyle name="Note 3 3 2 4 4 2 3 2" xfId="41916"/>
    <cellStyle name="Note 3 3 2 4 4 2 4" xfId="32312"/>
    <cellStyle name="Note 3 3 2 4 4 3" xfId="11536"/>
    <cellStyle name="Note 3 3 2 4 4 3 2" xfId="21042"/>
    <cellStyle name="Note 3 3 2 4 4 3 2 2" xfId="39065"/>
    <cellStyle name="Note 3 3 2 4 4 3 3" xfId="29469"/>
    <cellStyle name="Note 3 3 2 4 4 4" xfId="26652"/>
    <cellStyle name="Note 3 3 2 4 4 5" xfId="8861"/>
    <cellStyle name="Note 3 3 2 4 5" xfId="12291"/>
    <cellStyle name="Note 3 3 2 4 5 2" xfId="16142"/>
    <cellStyle name="Note 3 3 2 4 5 2 2" xfId="34165"/>
    <cellStyle name="Note 3 3 2 4 5 3" xfId="21803"/>
    <cellStyle name="Note 3 3 2 4 5 3 2" xfId="39867"/>
    <cellStyle name="Note 3 3 2 4 5 4" xfId="30263"/>
    <cellStyle name="Note 3 3 2 4 6" xfId="9610"/>
    <cellStyle name="Note 3 3 2 4 6 2" xfId="18993"/>
    <cellStyle name="Note 3 3 2 4 6 2 2" xfId="37016"/>
    <cellStyle name="Note 3 3 2 4 6 3" xfId="27420"/>
    <cellStyle name="Note 3 3 2 4 7" xfId="24608"/>
    <cellStyle name="Note 3 3 2 4 8" xfId="6852"/>
    <cellStyle name="Note 3 3 2 5" xfId="174"/>
    <cellStyle name="Note 3 3 2 5 2" xfId="2260"/>
    <cellStyle name="Note 3 3 2 5 2 2" xfId="13356"/>
    <cellStyle name="Note 3 3 2 5 2 2 2" xfId="17247"/>
    <cellStyle name="Note 3 3 2 5 2 2 2 2" xfId="35270"/>
    <cellStyle name="Note 3 3 2 5 2 2 3" xfId="22908"/>
    <cellStyle name="Note 3 3 2 5 2 2 3 2" xfId="40972"/>
    <cellStyle name="Note 3 3 2 5 2 2 4" xfId="31368"/>
    <cellStyle name="Note 3 3 2 5 2 3" xfId="10607"/>
    <cellStyle name="Note 3 3 2 5 2 3 2" xfId="20098"/>
    <cellStyle name="Note 3 3 2 5 2 3 2 2" xfId="38121"/>
    <cellStyle name="Note 3 3 2 5 2 3 3" xfId="28525"/>
    <cellStyle name="Note 3 3 2 5 2 4" xfId="25708"/>
    <cellStyle name="Note 3 3 2 5 2 5" xfId="7922"/>
    <cellStyle name="Note 3 3 2 5 2 6" xfId="5527"/>
    <cellStyle name="Note 3 3 2 5 3" xfId="3262"/>
    <cellStyle name="Note 3 3 2 5 3 2" xfId="13995"/>
    <cellStyle name="Note 3 3 2 5 3 2 2" xfId="17886"/>
    <cellStyle name="Note 3 3 2 5 3 2 2 2" xfId="35909"/>
    <cellStyle name="Note 3 3 2 5 3 2 3" xfId="23547"/>
    <cellStyle name="Note 3 3 2 5 3 2 3 2" xfId="41611"/>
    <cellStyle name="Note 3 3 2 5 3 2 4" xfId="32007"/>
    <cellStyle name="Note 3 3 2 5 3 3" xfId="11231"/>
    <cellStyle name="Note 3 3 2 5 3 3 2" xfId="20737"/>
    <cellStyle name="Note 3 3 2 5 3 3 2 2" xfId="38760"/>
    <cellStyle name="Note 3 3 2 5 3 3 3" xfId="29164"/>
    <cellStyle name="Note 3 3 2 5 3 4" xfId="26347"/>
    <cellStyle name="Note 3 3 2 5 3 5" xfId="8561"/>
    <cellStyle name="Note 3 3 2 5 3 6" xfId="6061"/>
    <cellStyle name="Note 3 3 2 5 4" xfId="4301"/>
    <cellStyle name="Note 3 3 2 5 4 2" xfId="14606"/>
    <cellStyle name="Note 3 3 2 5 4 2 2" xfId="18497"/>
    <cellStyle name="Note 3 3 2 5 4 2 2 2" xfId="36520"/>
    <cellStyle name="Note 3 3 2 5 4 2 3" xfId="24158"/>
    <cellStyle name="Note 3 3 2 5 4 2 3 2" xfId="42222"/>
    <cellStyle name="Note 3 3 2 5 4 2 4" xfId="32618"/>
    <cellStyle name="Note 3 3 2 5 4 3" xfId="11842"/>
    <cellStyle name="Note 3 3 2 5 4 3 2" xfId="21348"/>
    <cellStyle name="Note 3 3 2 5 4 3 2 2" xfId="39371"/>
    <cellStyle name="Note 3 3 2 5 4 3 3" xfId="29775"/>
    <cellStyle name="Note 3 3 2 5 4 4" xfId="26958"/>
    <cellStyle name="Note 3 3 2 5 4 5" xfId="9151"/>
    <cellStyle name="Note 3 3 2 5 5" xfId="12557"/>
    <cellStyle name="Note 3 3 2 5 5 2" xfId="16448"/>
    <cellStyle name="Note 3 3 2 5 5 2 2" xfId="34471"/>
    <cellStyle name="Note 3 3 2 5 5 3" xfId="22109"/>
    <cellStyle name="Note 3 3 2 5 5 3 2" xfId="40173"/>
    <cellStyle name="Note 3 3 2 5 5 4" xfId="30569"/>
    <cellStyle name="Note 3 3 2 5 6" xfId="9916"/>
    <cellStyle name="Note 3 3 2 5 6 2" xfId="19299"/>
    <cellStyle name="Note 3 3 2 5 6 2 2" xfId="37322"/>
    <cellStyle name="Note 3 3 2 5 6 3" xfId="27726"/>
    <cellStyle name="Note 3 3 2 5 7" xfId="24914"/>
    <cellStyle name="Note 3 3 2 5 8" xfId="7142"/>
    <cellStyle name="Note 3 3 2 6" xfId="97"/>
    <cellStyle name="Note 3 3 2 6 2" xfId="2329"/>
    <cellStyle name="Note 3 3 2 6 2 2" xfId="13063"/>
    <cellStyle name="Note 3 3 2 6 2 2 2" xfId="16954"/>
    <cellStyle name="Note 3 3 2 6 2 2 2 2" xfId="34977"/>
    <cellStyle name="Note 3 3 2 6 2 2 3" xfId="22615"/>
    <cellStyle name="Note 3 3 2 6 2 2 3 2" xfId="40679"/>
    <cellStyle name="Note 3 3 2 6 2 2 4" xfId="31075"/>
    <cellStyle name="Note 3 3 2 6 2 3" xfId="10314"/>
    <cellStyle name="Note 3 3 2 6 2 3 2" xfId="19805"/>
    <cellStyle name="Note 3 3 2 6 2 3 2 2" xfId="37828"/>
    <cellStyle name="Note 3 3 2 6 2 3 3" xfId="28232"/>
    <cellStyle name="Note 3 3 2 6 2 4" xfId="25415"/>
    <cellStyle name="Note 3 3 2 6 2 5" xfId="7629"/>
    <cellStyle name="Note 3 3 2 6 2 6" xfId="5234"/>
    <cellStyle name="Note 3 3 2 6 3" xfId="3313"/>
    <cellStyle name="Note 3 3 2 6 3 2" xfId="13702"/>
    <cellStyle name="Note 3 3 2 6 3 2 2" xfId="17593"/>
    <cellStyle name="Note 3 3 2 6 3 2 2 2" xfId="35616"/>
    <cellStyle name="Note 3 3 2 6 3 2 3" xfId="23254"/>
    <cellStyle name="Note 3 3 2 6 3 2 3 2" xfId="41318"/>
    <cellStyle name="Note 3 3 2 6 3 2 4" xfId="31714"/>
    <cellStyle name="Note 3 3 2 6 3 3" xfId="10938"/>
    <cellStyle name="Note 3 3 2 6 3 3 2" xfId="20444"/>
    <cellStyle name="Note 3 3 2 6 3 3 2 2" xfId="38467"/>
    <cellStyle name="Note 3 3 2 6 3 3 3" xfId="28871"/>
    <cellStyle name="Note 3 3 2 6 3 4" xfId="26054"/>
    <cellStyle name="Note 3 3 2 6 3 5" xfId="8268"/>
    <cellStyle name="Note 3 3 2 6 3 6" xfId="5824"/>
    <cellStyle name="Note 3 3 2 6 4" xfId="4352"/>
    <cellStyle name="Note 3 3 2 6 4 2" xfId="14313"/>
    <cellStyle name="Note 3 3 2 6 4 2 2" xfId="18204"/>
    <cellStyle name="Note 3 3 2 6 4 2 2 2" xfId="36227"/>
    <cellStyle name="Note 3 3 2 6 4 2 3" xfId="23865"/>
    <cellStyle name="Note 3 3 2 6 4 2 3 2" xfId="41929"/>
    <cellStyle name="Note 3 3 2 6 4 2 4" xfId="32325"/>
    <cellStyle name="Note 3 3 2 6 4 3" xfId="11549"/>
    <cellStyle name="Note 3 3 2 6 4 3 2" xfId="21055"/>
    <cellStyle name="Note 3 3 2 6 4 3 2 2" xfId="39078"/>
    <cellStyle name="Note 3 3 2 6 4 3 3" xfId="29482"/>
    <cellStyle name="Note 3 3 2 6 4 4" xfId="26665"/>
    <cellStyle name="Note 3 3 2 6 4 5" xfId="8874"/>
    <cellStyle name="Note 3 3 2 6 5" xfId="12304"/>
    <cellStyle name="Note 3 3 2 6 5 2" xfId="16155"/>
    <cellStyle name="Note 3 3 2 6 5 2 2" xfId="34178"/>
    <cellStyle name="Note 3 3 2 6 5 3" xfId="21816"/>
    <cellStyle name="Note 3 3 2 6 5 3 2" xfId="39880"/>
    <cellStyle name="Note 3 3 2 6 5 4" xfId="30276"/>
    <cellStyle name="Note 3 3 2 6 6" xfId="9623"/>
    <cellStyle name="Note 3 3 2 6 6 2" xfId="19006"/>
    <cellStyle name="Note 3 3 2 6 6 2 2" xfId="37029"/>
    <cellStyle name="Note 3 3 2 6 6 3" xfId="27433"/>
    <cellStyle name="Note 3 3 2 6 7" xfId="24621"/>
    <cellStyle name="Note 3 3 2 6 8" xfId="6865"/>
    <cellStyle name="Note 3 3 2 7" xfId="1010"/>
    <cellStyle name="Note 3 3 2 7 2" xfId="3390"/>
    <cellStyle name="Note 3 3 2 7 2 2" xfId="16827"/>
    <cellStyle name="Note 3 3 2 7 2 2 2" xfId="34850"/>
    <cellStyle name="Note 3 3 2 7 2 3" xfId="22488"/>
    <cellStyle name="Note 3 3 2 7 2 3 2" xfId="40552"/>
    <cellStyle name="Note 3 3 2 7 2 4" xfId="30948"/>
    <cellStyle name="Note 3 3 2 7 2 5" xfId="12936"/>
    <cellStyle name="Note 3 3 2 7 3" xfId="4429"/>
    <cellStyle name="Note 3 3 2 7 3 2" xfId="19678"/>
    <cellStyle name="Note 3 3 2 7 3 2 2" xfId="37701"/>
    <cellStyle name="Note 3 3 2 7 3 3" xfId="28105"/>
    <cellStyle name="Note 3 3 2 7 4" xfId="25288"/>
    <cellStyle name="Note 3 3 2 7 5" xfId="7502"/>
    <cellStyle name="Note 3 3 2 8" xfId="1883"/>
    <cellStyle name="Note 3 3 2 8 2" xfId="3441"/>
    <cellStyle name="Note 3 3 2 8 2 2" xfId="17470"/>
    <cellStyle name="Note 3 3 2 8 2 2 2" xfId="35493"/>
    <cellStyle name="Note 3 3 2 8 2 3" xfId="23131"/>
    <cellStyle name="Note 3 3 2 8 2 3 2" xfId="41195"/>
    <cellStyle name="Note 3 3 2 8 2 4" xfId="31591"/>
    <cellStyle name="Note 3 3 2 8 2 5" xfId="13579"/>
    <cellStyle name="Note 3 3 2 8 3" xfId="4480"/>
    <cellStyle name="Note 3 3 2 8 3 2" xfId="20321"/>
    <cellStyle name="Note 3 3 2 8 3 2 2" xfId="38344"/>
    <cellStyle name="Note 3 3 2 8 3 3" xfId="28748"/>
    <cellStyle name="Note 3 3 2 8 4" xfId="25931"/>
    <cellStyle name="Note 3 3 2 8 5" xfId="8145"/>
    <cellStyle name="Note 3 3 2 9" xfId="2405"/>
    <cellStyle name="Note 3 3 2 9 2" xfId="3508"/>
    <cellStyle name="Note 3 3 2 9 2 2" xfId="16698"/>
    <cellStyle name="Note 3 3 2 9 2 2 2" xfId="34721"/>
    <cellStyle name="Note 3 3 2 9 2 3" xfId="22359"/>
    <cellStyle name="Note 3 3 2 9 2 3 2" xfId="40423"/>
    <cellStyle name="Note 3 3 2 9 2 4" xfId="30819"/>
    <cellStyle name="Note 3 3 2 9 2 5" xfId="12807"/>
    <cellStyle name="Note 3 3 2 9 3" xfId="4547"/>
    <cellStyle name="Note 3 3 2 9 3 2" xfId="19549"/>
    <cellStyle name="Note 3 3 2 9 3 2 2" xfId="37572"/>
    <cellStyle name="Note 3 3 2 9 3 3" xfId="27976"/>
    <cellStyle name="Note 3 3 2 9 4" xfId="25159"/>
    <cellStyle name="Note 3 3 2 9 5" xfId="7373"/>
    <cellStyle name="Note 3 3 3" xfId="1053"/>
    <cellStyle name="Note 3 3 3 10" xfId="12230"/>
    <cellStyle name="Note 3 3 3 10 2" xfId="16081"/>
    <cellStyle name="Note 3 3 3 10 2 2" xfId="34104"/>
    <cellStyle name="Note 3 3 3 10 3" xfId="21742"/>
    <cellStyle name="Note 3 3 3 10 3 2" xfId="39806"/>
    <cellStyle name="Note 3 3 3 10 4" xfId="30202"/>
    <cellStyle name="Note 3 3 3 11" xfId="9548"/>
    <cellStyle name="Note 3 3 3 11 2" xfId="18932"/>
    <cellStyle name="Note 3 3 3 11 2 2" xfId="36955"/>
    <cellStyle name="Note 3 3 3 11 3" xfId="27358"/>
    <cellStyle name="Note 3 3 3 12" xfId="24547"/>
    <cellStyle name="Note 3 3 3 13" xfId="6796"/>
    <cellStyle name="Note 3 3 3 2" xfId="1899"/>
    <cellStyle name="Note 3 3 3 2 2" xfId="3722"/>
    <cellStyle name="Note 3 3 3 2 2 2" xfId="13322"/>
    <cellStyle name="Note 3 3 3 2 2 2 2" xfId="17213"/>
    <cellStyle name="Note 3 3 3 2 2 2 2 2" xfId="35236"/>
    <cellStyle name="Note 3 3 3 2 2 2 3" xfId="22874"/>
    <cellStyle name="Note 3 3 3 2 2 2 3 2" xfId="40938"/>
    <cellStyle name="Note 3 3 3 2 2 2 4" xfId="31334"/>
    <cellStyle name="Note 3 3 3 2 2 3" xfId="10573"/>
    <cellStyle name="Note 3 3 3 2 2 3 2" xfId="20064"/>
    <cellStyle name="Note 3 3 3 2 2 3 2 2" xfId="38087"/>
    <cellStyle name="Note 3 3 3 2 2 3 3" xfId="28491"/>
    <cellStyle name="Note 3 3 3 2 2 4" xfId="25674"/>
    <cellStyle name="Note 3 3 3 2 2 5" xfId="7888"/>
    <cellStyle name="Note 3 3 3 2 2 6" xfId="5493"/>
    <cellStyle name="Note 3 3 3 2 3" xfId="4760"/>
    <cellStyle name="Note 3 3 3 2 3 2" xfId="13961"/>
    <cellStyle name="Note 3 3 3 2 3 2 2" xfId="17852"/>
    <cellStyle name="Note 3 3 3 2 3 2 2 2" xfId="35875"/>
    <cellStyle name="Note 3 3 3 2 3 2 3" xfId="23513"/>
    <cellStyle name="Note 3 3 3 2 3 2 3 2" xfId="41577"/>
    <cellStyle name="Note 3 3 3 2 3 2 4" xfId="31973"/>
    <cellStyle name="Note 3 3 3 2 3 3" xfId="11197"/>
    <cellStyle name="Note 3 3 3 2 3 3 2" xfId="20703"/>
    <cellStyle name="Note 3 3 3 2 3 3 2 2" xfId="38726"/>
    <cellStyle name="Note 3 3 3 2 3 3 3" xfId="29130"/>
    <cellStyle name="Note 3 3 3 2 3 4" xfId="26313"/>
    <cellStyle name="Note 3 3 3 2 3 5" xfId="8527"/>
    <cellStyle name="Note 3 3 3 2 4" xfId="6336"/>
    <cellStyle name="Note 3 3 3 2 4 2" xfId="14572"/>
    <cellStyle name="Note 3 3 3 2 4 2 2" xfId="18463"/>
    <cellStyle name="Note 3 3 3 2 4 2 2 2" xfId="36486"/>
    <cellStyle name="Note 3 3 3 2 4 2 3" xfId="24124"/>
    <cellStyle name="Note 3 3 3 2 4 2 3 2" xfId="42188"/>
    <cellStyle name="Note 3 3 3 2 4 2 4" xfId="32584"/>
    <cellStyle name="Note 3 3 3 2 4 3" xfId="11808"/>
    <cellStyle name="Note 3 3 3 2 4 3 2" xfId="21314"/>
    <cellStyle name="Note 3 3 3 2 4 3 2 2" xfId="39337"/>
    <cellStyle name="Note 3 3 3 2 4 3 3" xfId="29741"/>
    <cellStyle name="Note 3 3 3 2 4 4" xfId="26924"/>
    <cellStyle name="Note 3 3 3 2 4 5" xfId="9117"/>
    <cellStyle name="Note 3 3 3 2 5" xfId="12523"/>
    <cellStyle name="Note 3 3 3 2 5 2" xfId="16414"/>
    <cellStyle name="Note 3 3 3 2 5 2 2" xfId="34437"/>
    <cellStyle name="Note 3 3 3 2 5 3" xfId="22075"/>
    <cellStyle name="Note 3 3 3 2 5 3 2" xfId="40139"/>
    <cellStyle name="Note 3 3 3 2 5 4" xfId="30535"/>
    <cellStyle name="Note 3 3 3 2 6" xfId="9882"/>
    <cellStyle name="Note 3 3 3 2 6 2" xfId="19265"/>
    <cellStyle name="Note 3 3 3 2 6 2 2" xfId="37288"/>
    <cellStyle name="Note 3 3 3 2 6 3" xfId="27692"/>
    <cellStyle name="Note 3 3 3 2 7" xfId="24880"/>
    <cellStyle name="Note 3 3 3 2 8" xfId="7108"/>
    <cellStyle name="Note 3 3 3 3" xfId="2713"/>
    <cellStyle name="Note 3 3 3 3 2" xfId="3814"/>
    <cellStyle name="Note 3 3 3 3 2 2" xfId="13388"/>
    <cellStyle name="Note 3 3 3 3 2 2 2" xfId="17279"/>
    <cellStyle name="Note 3 3 3 3 2 2 2 2" xfId="35302"/>
    <cellStyle name="Note 3 3 3 3 2 2 3" xfId="22940"/>
    <cellStyle name="Note 3 3 3 3 2 2 3 2" xfId="41004"/>
    <cellStyle name="Note 3 3 3 3 2 2 4" xfId="31400"/>
    <cellStyle name="Note 3 3 3 3 2 3" xfId="10639"/>
    <cellStyle name="Note 3 3 3 3 2 3 2" xfId="20130"/>
    <cellStyle name="Note 3 3 3 3 2 3 2 2" xfId="38153"/>
    <cellStyle name="Note 3 3 3 3 2 3 3" xfId="28557"/>
    <cellStyle name="Note 3 3 3 3 2 4" xfId="25740"/>
    <cellStyle name="Note 3 3 3 3 2 5" xfId="7954"/>
    <cellStyle name="Note 3 3 3 3 2 6" xfId="5559"/>
    <cellStyle name="Note 3 3 3 3 3" xfId="4852"/>
    <cellStyle name="Note 3 3 3 3 3 2" xfId="14027"/>
    <cellStyle name="Note 3 3 3 3 3 2 2" xfId="17918"/>
    <cellStyle name="Note 3 3 3 3 3 2 2 2" xfId="35941"/>
    <cellStyle name="Note 3 3 3 3 3 2 3" xfId="23579"/>
    <cellStyle name="Note 3 3 3 3 3 2 3 2" xfId="41643"/>
    <cellStyle name="Note 3 3 3 3 3 2 4" xfId="32039"/>
    <cellStyle name="Note 3 3 3 3 3 3" xfId="11263"/>
    <cellStyle name="Note 3 3 3 3 3 3 2" xfId="20769"/>
    <cellStyle name="Note 3 3 3 3 3 3 2 2" xfId="38792"/>
    <cellStyle name="Note 3 3 3 3 3 3 3" xfId="29196"/>
    <cellStyle name="Note 3 3 3 3 3 4" xfId="26379"/>
    <cellStyle name="Note 3 3 3 3 3 5" xfId="8593"/>
    <cellStyle name="Note 3 3 3 3 4" xfId="6383"/>
    <cellStyle name="Note 3 3 3 3 4 2" xfId="14638"/>
    <cellStyle name="Note 3 3 3 3 4 2 2" xfId="18529"/>
    <cellStyle name="Note 3 3 3 3 4 2 2 2" xfId="36552"/>
    <cellStyle name="Note 3 3 3 3 4 2 3" xfId="24190"/>
    <cellStyle name="Note 3 3 3 3 4 2 3 2" xfId="42254"/>
    <cellStyle name="Note 3 3 3 3 4 2 4" xfId="32650"/>
    <cellStyle name="Note 3 3 3 3 4 3" xfId="11874"/>
    <cellStyle name="Note 3 3 3 3 4 3 2" xfId="21380"/>
    <cellStyle name="Note 3 3 3 3 4 3 2 2" xfId="39403"/>
    <cellStyle name="Note 3 3 3 3 4 3 3" xfId="29807"/>
    <cellStyle name="Note 3 3 3 3 4 4" xfId="26990"/>
    <cellStyle name="Note 3 3 3 3 4 5" xfId="9179"/>
    <cellStyle name="Note 3 3 3 3 5" xfId="12589"/>
    <cellStyle name="Note 3 3 3 3 5 2" xfId="16480"/>
    <cellStyle name="Note 3 3 3 3 5 2 2" xfId="34503"/>
    <cellStyle name="Note 3 3 3 3 5 3" xfId="22141"/>
    <cellStyle name="Note 3 3 3 3 5 3 2" xfId="40205"/>
    <cellStyle name="Note 3 3 3 3 5 4" xfId="30601"/>
    <cellStyle name="Note 3 3 3 3 6" xfId="9948"/>
    <cellStyle name="Note 3 3 3 3 6 2" xfId="19331"/>
    <cellStyle name="Note 3 3 3 3 6 2 2" xfId="37354"/>
    <cellStyle name="Note 3 3 3 3 6 3" xfId="27758"/>
    <cellStyle name="Note 3 3 3 3 7" xfId="24946"/>
    <cellStyle name="Note 3 3 3 3 8" xfId="7170"/>
    <cellStyle name="Note 3 3 3 4" xfId="2805"/>
    <cellStyle name="Note 3 3 3 4 2" xfId="3915"/>
    <cellStyle name="Note 3 3 3 4 2 2" xfId="13459"/>
    <cellStyle name="Note 3 3 3 4 2 2 2" xfId="17350"/>
    <cellStyle name="Note 3 3 3 4 2 2 2 2" xfId="35373"/>
    <cellStyle name="Note 3 3 3 4 2 2 3" xfId="23011"/>
    <cellStyle name="Note 3 3 3 4 2 2 3 2" xfId="41075"/>
    <cellStyle name="Note 3 3 3 4 2 2 4" xfId="31471"/>
    <cellStyle name="Note 3 3 3 4 2 3" xfId="10710"/>
    <cellStyle name="Note 3 3 3 4 2 3 2" xfId="20201"/>
    <cellStyle name="Note 3 3 3 4 2 3 2 2" xfId="38224"/>
    <cellStyle name="Note 3 3 3 4 2 3 3" xfId="28628"/>
    <cellStyle name="Note 3 3 3 4 2 4" xfId="25811"/>
    <cellStyle name="Note 3 3 3 4 2 5" xfId="8025"/>
    <cellStyle name="Note 3 3 3 4 2 6" xfId="5629"/>
    <cellStyle name="Note 3 3 3 4 3" xfId="4950"/>
    <cellStyle name="Note 3 3 3 4 3 2" xfId="14098"/>
    <cellStyle name="Note 3 3 3 4 3 2 2" xfId="17989"/>
    <cellStyle name="Note 3 3 3 4 3 2 2 2" xfId="36012"/>
    <cellStyle name="Note 3 3 3 4 3 2 3" xfId="23650"/>
    <cellStyle name="Note 3 3 3 4 3 2 3 2" xfId="41714"/>
    <cellStyle name="Note 3 3 3 4 3 2 4" xfId="32110"/>
    <cellStyle name="Note 3 3 3 4 3 3" xfId="11334"/>
    <cellStyle name="Note 3 3 3 4 3 3 2" xfId="20840"/>
    <cellStyle name="Note 3 3 3 4 3 3 2 2" xfId="38863"/>
    <cellStyle name="Note 3 3 3 4 3 3 3" xfId="29267"/>
    <cellStyle name="Note 3 3 3 4 3 4" xfId="26450"/>
    <cellStyle name="Note 3 3 3 4 3 5" xfId="8664"/>
    <cellStyle name="Note 3 3 3 4 4" xfId="6436"/>
    <cellStyle name="Note 3 3 3 4 4 2" xfId="14709"/>
    <cellStyle name="Note 3 3 3 4 4 2 2" xfId="18600"/>
    <cellStyle name="Note 3 3 3 4 4 2 2 2" xfId="36623"/>
    <cellStyle name="Note 3 3 3 4 4 2 3" xfId="24261"/>
    <cellStyle name="Note 3 3 3 4 4 2 3 2" xfId="42325"/>
    <cellStyle name="Note 3 3 3 4 4 2 4" xfId="32721"/>
    <cellStyle name="Note 3 3 3 4 4 3" xfId="11945"/>
    <cellStyle name="Note 3 3 3 4 4 3 2" xfId="21451"/>
    <cellStyle name="Note 3 3 3 4 4 3 2 2" xfId="39474"/>
    <cellStyle name="Note 3 3 3 4 4 3 3" xfId="29878"/>
    <cellStyle name="Note 3 3 3 4 4 4" xfId="27061"/>
    <cellStyle name="Note 3 3 3 4 4 5" xfId="9245"/>
    <cellStyle name="Note 3 3 3 4 5" xfId="12660"/>
    <cellStyle name="Note 3 3 3 4 5 2" xfId="16551"/>
    <cellStyle name="Note 3 3 3 4 5 2 2" xfId="34574"/>
    <cellStyle name="Note 3 3 3 4 5 3" xfId="22212"/>
    <cellStyle name="Note 3 3 3 4 5 3 2" xfId="40276"/>
    <cellStyle name="Note 3 3 3 4 5 4" xfId="30672"/>
    <cellStyle name="Note 3 3 3 4 6" xfId="10019"/>
    <cellStyle name="Note 3 3 3 4 6 2" xfId="19402"/>
    <cellStyle name="Note 3 3 3 4 6 2 2" xfId="37425"/>
    <cellStyle name="Note 3 3 3 4 6 3" xfId="27829"/>
    <cellStyle name="Note 3 3 3 4 7" xfId="25017"/>
    <cellStyle name="Note 3 3 3 4 8" xfId="7236"/>
    <cellStyle name="Note 3 3 3 5" xfId="2957"/>
    <cellStyle name="Note 3 3 3 5 2" xfId="5678"/>
    <cellStyle name="Note 3 3 3 5 2 2" xfId="13509"/>
    <cellStyle name="Note 3 3 3 5 2 2 2" xfId="17400"/>
    <cellStyle name="Note 3 3 3 5 2 2 2 2" xfId="35423"/>
    <cellStyle name="Note 3 3 3 5 2 2 3" xfId="23061"/>
    <cellStyle name="Note 3 3 3 5 2 2 3 2" xfId="41125"/>
    <cellStyle name="Note 3 3 3 5 2 2 4" xfId="31521"/>
    <cellStyle name="Note 3 3 3 5 2 3" xfId="10760"/>
    <cellStyle name="Note 3 3 3 5 2 3 2" xfId="20251"/>
    <cellStyle name="Note 3 3 3 5 2 3 2 2" xfId="38274"/>
    <cellStyle name="Note 3 3 3 5 2 3 3" xfId="28678"/>
    <cellStyle name="Note 3 3 3 5 2 4" xfId="25861"/>
    <cellStyle name="Note 3 3 3 5 2 5" xfId="8075"/>
    <cellStyle name="Note 3 3 3 5 3" xfId="6125"/>
    <cellStyle name="Note 3 3 3 5 3 2" xfId="14148"/>
    <cellStyle name="Note 3 3 3 5 3 2 2" xfId="18039"/>
    <cellStyle name="Note 3 3 3 5 3 2 2 2" xfId="36062"/>
    <cellStyle name="Note 3 3 3 5 3 2 3" xfId="23700"/>
    <cellStyle name="Note 3 3 3 5 3 2 3 2" xfId="41764"/>
    <cellStyle name="Note 3 3 3 5 3 2 4" xfId="32160"/>
    <cellStyle name="Note 3 3 3 5 3 3" xfId="11384"/>
    <cellStyle name="Note 3 3 3 5 3 3 2" xfId="20890"/>
    <cellStyle name="Note 3 3 3 5 3 3 2 2" xfId="38913"/>
    <cellStyle name="Note 3 3 3 5 3 3 3" xfId="29317"/>
    <cellStyle name="Note 3 3 3 5 3 4" xfId="26500"/>
    <cellStyle name="Note 3 3 3 5 3 5" xfId="8714"/>
    <cellStyle name="Note 3 3 3 5 4" xfId="6480"/>
    <cellStyle name="Note 3 3 3 5 4 2" xfId="14759"/>
    <cellStyle name="Note 3 3 3 5 4 2 2" xfId="18650"/>
    <cellStyle name="Note 3 3 3 5 4 2 2 2" xfId="36673"/>
    <cellStyle name="Note 3 3 3 5 4 2 3" xfId="24311"/>
    <cellStyle name="Note 3 3 3 5 4 2 3 2" xfId="42375"/>
    <cellStyle name="Note 3 3 3 5 4 2 4" xfId="32771"/>
    <cellStyle name="Note 3 3 3 5 4 3" xfId="11995"/>
    <cellStyle name="Note 3 3 3 5 4 3 2" xfId="21501"/>
    <cellStyle name="Note 3 3 3 5 4 3 2 2" xfId="39524"/>
    <cellStyle name="Note 3 3 3 5 4 3 3" xfId="29928"/>
    <cellStyle name="Note 3 3 3 5 4 4" xfId="27111"/>
    <cellStyle name="Note 3 3 3 5 4 5" xfId="9291"/>
    <cellStyle name="Note 3 3 3 5 5" xfId="12710"/>
    <cellStyle name="Note 3 3 3 5 5 2" xfId="16601"/>
    <cellStyle name="Note 3 3 3 5 5 2 2" xfId="34624"/>
    <cellStyle name="Note 3 3 3 5 5 3" xfId="22262"/>
    <cellStyle name="Note 3 3 3 5 5 3 2" xfId="40326"/>
    <cellStyle name="Note 3 3 3 5 5 4" xfId="30722"/>
    <cellStyle name="Note 3 3 3 5 6" xfId="10069"/>
    <cellStyle name="Note 3 3 3 5 6 2" xfId="19452"/>
    <cellStyle name="Note 3 3 3 5 6 2 2" xfId="37475"/>
    <cellStyle name="Note 3 3 3 5 6 3" xfId="27879"/>
    <cellStyle name="Note 3 3 3 5 7" xfId="25067"/>
    <cellStyle name="Note 3 3 3 5 8" xfId="7282"/>
    <cellStyle name="Note 3 3 3 5 9" xfId="5070"/>
    <cellStyle name="Note 3 3 3 6" xfId="3997"/>
    <cellStyle name="Note 3 3 3 6 2" xfId="5723"/>
    <cellStyle name="Note 3 3 3 6 2 2" xfId="13559"/>
    <cellStyle name="Note 3 3 3 6 2 2 2" xfId="17450"/>
    <cellStyle name="Note 3 3 3 6 2 2 2 2" xfId="35473"/>
    <cellStyle name="Note 3 3 3 6 2 2 3" xfId="23111"/>
    <cellStyle name="Note 3 3 3 6 2 2 3 2" xfId="41175"/>
    <cellStyle name="Note 3 3 3 6 2 2 4" xfId="31571"/>
    <cellStyle name="Note 3 3 3 6 2 3" xfId="10810"/>
    <cellStyle name="Note 3 3 3 6 2 3 2" xfId="20301"/>
    <cellStyle name="Note 3 3 3 6 2 3 2 2" xfId="38324"/>
    <cellStyle name="Note 3 3 3 6 2 3 3" xfId="28728"/>
    <cellStyle name="Note 3 3 3 6 2 4" xfId="25911"/>
    <cellStyle name="Note 3 3 3 6 2 5" xfId="8125"/>
    <cellStyle name="Note 3 3 3 6 3" xfId="6167"/>
    <cellStyle name="Note 3 3 3 6 3 2" xfId="14198"/>
    <cellStyle name="Note 3 3 3 6 3 2 2" xfId="18089"/>
    <cellStyle name="Note 3 3 3 6 3 2 2 2" xfId="36112"/>
    <cellStyle name="Note 3 3 3 6 3 2 3" xfId="23750"/>
    <cellStyle name="Note 3 3 3 6 3 2 3 2" xfId="41814"/>
    <cellStyle name="Note 3 3 3 6 3 2 4" xfId="32210"/>
    <cellStyle name="Note 3 3 3 6 3 3" xfId="11434"/>
    <cellStyle name="Note 3 3 3 6 3 3 2" xfId="20940"/>
    <cellStyle name="Note 3 3 3 6 3 3 2 2" xfId="38963"/>
    <cellStyle name="Note 3 3 3 6 3 3 3" xfId="29367"/>
    <cellStyle name="Note 3 3 3 6 3 4" xfId="26550"/>
    <cellStyle name="Note 3 3 3 6 3 5" xfId="8764"/>
    <cellStyle name="Note 3 3 3 6 4" xfId="6524"/>
    <cellStyle name="Note 3 3 3 6 4 2" xfId="14809"/>
    <cellStyle name="Note 3 3 3 6 4 2 2" xfId="18700"/>
    <cellStyle name="Note 3 3 3 6 4 2 2 2" xfId="36723"/>
    <cellStyle name="Note 3 3 3 6 4 2 3" xfId="24361"/>
    <cellStyle name="Note 3 3 3 6 4 2 3 2" xfId="42425"/>
    <cellStyle name="Note 3 3 3 6 4 2 4" xfId="32821"/>
    <cellStyle name="Note 3 3 3 6 4 3" xfId="12045"/>
    <cellStyle name="Note 3 3 3 6 4 3 2" xfId="21551"/>
    <cellStyle name="Note 3 3 3 6 4 3 2 2" xfId="39574"/>
    <cellStyle name="Note 3 3 3 6 4 3 3" xfId="29978"/>
    <cellStyle name="Note 3 3 3 6 4 4" xfId="27161"/>
    <cellStyle name="Note 3 3 3 6 4 5" xfId="9337"/>
    <cellStyle name="Note 3 3 3 6 5" xfId="12760"/>
    <cellStyle name="Note 3 3 3 6 5 2" xfId="16651"/>
    <cellStyle name="Note 3 3 3 6 5 2 2" xfId="34674"/>
    <cellStyle name="Note 3 3 3 6 5 3" xfId="22312"/>
    <cellStyle name="Note 3 3 3 6 5 3 2" xfId="40376"/>
    <cellStyle name="Note 3 3 3 6 5 4" xfId="30772"/>
    <cellStyle name="Note 3 3 3 6 6" xfId="10119"/>
    <cellStyle name="Note 3 3 3 6 6 2" xfId="19502"/>
    <cellStyle name="Note 3 3 3 6 6 2 2" xfId="37525"/>
    <cellStyle name="Note 3 3 3 6 6 3" xfId="27929"/>
    <cellStyle name="Note 3 3 3 6 7" xfId="25117"/>
    <cellStyle name="Note 3 3 3 6 8" xfId="7328"/>
    <cellStyle name="Note 3 3 3 7" xfId="5163"/>
    <cellStyle name="Note 3 3 3 7 2" xfId="12980"/>
    <cellStyle name="Note 3 3 3 7 2 2" xfId="16871"/>
    <cellStyle name="Note 3 3 3 7 2 2 2" xfId="34894"/>
    <cellStyle name="Note 3 3 3 7 2 3" xfId="22532"/>
    <cellStyle name="Note 3 3 3 7 2 3 2" xfId="40596"/>
    <cellStyle name="Note 3 3 3 7 2 4" xfId="30992"/>
    <cellStyle name="Note 3 3 3 7 3" xfId="10238"/>
    <cellStyle name="Note 3 3 3 7 3 2" xfId="19722"/>
    <cellStyle name="Note 3 3 3 7 3 2 2" xfId="37745"/>
    <cellStyle name="Note 3 3 3 7 3 3" xfId="28149"/>
    <cellStyle name="Note 3 3 3 7 4" xfId="25332"/>
    <cellStyle name="Note 3 3 3 7 5" xfId="7546"/>
    <cellStyle name="Note 3 3 3 8" xfId="5755"/>
    <cellStyle name="Note 3 3 3 8 2" xfId="13623"/>
    <cellStyle name="Note 3 3 3 8 2 2" xfId="17514"/>
    <cellStyle name="Note 3 3 3 8 2 2 2" xfId="35537"/>
    <cellStyle name="Note 3 3 3 8 2 3" xfId="23175"/>
    <cellStyle name="Note 3 3 3 8 2 3 2" xfId="41239"/>
    <cellStyle name="Note 3 3 3 8 2 4" xfId="31635"/>
    <cellStyle name="Note 3 3 3 8 3" xfId="10861"/>
    <cellStyle name="Note 3 3 3 8 3 2" xfId="20365"/>
    <cellStyle name="Note 3 3 3 8 3 2 2" xfId="38388"/>
    <cellStyle name="Note 3 3 3 8 3 3" xfId="28792"/>
    <cellStyle name="Note 3 3 3 8 4" xfId="25975"/>
    <cellStyle name="Note 3 3 3 8 5" xfId="8189"/>
    <cellStyle name="Note 3 3 3 9" xfId="6207"/>
    <cellStyle name="Note 3 3 3 9 2" xfId="14239"/>
    <cellStyle name="Note 3 3 3 9 2 2" xfId="18130"/>
    <cellStyle name="Note 3 3 3 9 2 2 2" xfId="36153"/>
    <cellStyle name="Note 3 3 3 9 2 3" xfId="23791"/>
    <cellStyle name="Note 3 3 3 9 2 3 2" xfId="41855"/>
    <cellStyle name="Note 3 3 3 9 2 4" xfId="32251"/>
    <cellStyle name="Note 3 3 3 9 3" xfId="11475"/>
    <cellStyle name="Note 3 3 3 9 3 2" xfId="20981"/>
    <cellStyle name="Note 3 3 3 9 3 2 2" xfId="39004"/>
    <cellStyle name="Note 3 3 3 9 3 3" xfId="29408"/>
    <cellStyle name="Note 3 3 3 9 4" xfId="26591"/>
    <cellStyle name="Note 3 3 3 9 5" xfId="8805"/>
    <cellStyle name="Note 3 3 4" xfId="978"/>
    <cellStyle name="Note 3 3 4 2" xfId="1866"/>
    <cellStyle name="Note 3 3 4 2 2" xfId="13343"/>
    <cellStyle name="Note 3 3 4 2 2 2" xfId="17234"/>
    <cellStyle name="Note 3 3 4 2 2 2 2" xfId="35257"/>
    <cellStyle name="Note 3 3 4 2 2 3" xfId="22895"/>
    <cellStyle name="Note 3 3 4 2 2 3 2" xfId="40959"/>
    <cellStyle name="Note 3 3 4 2 2 4" xfId="31355"/>
    <cellStyle name="Note 3 3 4 2 3" xfId="10594"/>
    <cellStyle name="Note 3 3 4 2 3 2" xfId="20085"/>
    <cellStyle name="Note 3 3 4 2 3 2 2" xfId="38108"/>
    <cellStyle name="Note 3 3 4 2 3 3" xfId="28512"/>
    <cellStyle name="Note 3 3 4 2 4" xfId="25695"/>
    <cellStyle name="Note 3 3 4 2 5" xfId="7909"/>
    <cellStyle name="Note 3 3 4 2 6" xfId="5514"/>
    <cellStyle name="Note 3 3 4 3" xfId="3625"/>
    <cellStyle name="Note 3 3 4 3 2" xfId="13982"/>
    <cellStyle name="Note 3 3 4 3 2 2" xfId="17873"/>
    <cellStyle name="Note 3 3 4 3 2 2 2" xfId="35896"/>
    <cellStyle name="Note 3 3 4 3 2 3" xfId="23534"/>
    <cellStyle name="Note 3 3 4 3 2 3 2" xfId="41598"/>
    <cellStyle name="Note 3 3 4 3 2 4" xfId="31994"/>
    <cellStyle name="Note 3 3 4 3 3" xfId="11218"/>
    <cellStyle name="Note 3 3 4 3 3 2" xfId="20724"/>
    <cellStyle name="Note 3 3 4 3 3 2 2" xfId="38747"/>
    <cellStyle name="Note 3 3 4 3 3 3" xfId="29151"/>
    <cellStyle name="Note 3 3 4 3 4" xfId="26334"/>
    <cellStyle name="Note 3 3 4 3 5" xfId="8548"/>
    <cellStyle name="Note 3 3 4 3 6" xfId="6048"/>
    <cellStyle name="Note 3 3 4 4" xfId="4663"/>
    <cellStyle name="Note 3 3 4 4 2" xfId="14593"/>
    <cellStyle name="Note 3 3 4 4 2 2" xfId="18484"/>
    <cellStyle name="Note 3 3 4 4 2 2 2" xfId="36507"/>
    <cellStyle name="Note 3 3 4 4 2 3" xfId="24145"/>
    <cellStyle name="Note 3 3 4 4 2 3 2" xfId="42209"/>
    <cellStyle name="Note 3 3 4 4 2 4" xfId="32605"/>
    <cellStyle name="Note 3 3 4 4 3" xfId="11829"/>
    <cellStyle name="Note 3 3 4 4 3 2" xfId="21335"/>
    <cellStyle name="Note 3 3 4 4 3 2 2" xfId="39358"/>
    <cellStyle name="Note 3 3 4 4 3 3" xfId="29762"/>
    <cellStyle name="Note 3 3 4 4 4" xfId="26945"/>
    <cellStyle name="Note 3 3 4 4 5" xfId="9138"/>
    <cellStyle name="Note 3 3 4 5" xfId="12544"/>
    <cellStyle name="Note 3 3 4 5 2" xfId="16435"/>
    <cellStyle name="Note 3 3 4 5 2 2" xfId="34458"/>
    <cellStyle name="Note 3 3 4 5 3" xfId="22096"/>
    <cellStyle name="Note 3 3 4 5 3 2" xfId="40160"/>
    <cellStyle name="Note 3 3 4 5 4" xfId="30556"/>
    <cellStyle name="Note 3 3 4 6" xfId="9903"/>
    <cellStyle name="Note 3 3 4 6 2" xfId="19286"/>
    <cellStyle name="Note 3 3 4 6 2 2" xfId="37309"/>
    <cellStyle name="Note 3 3 4 6 3" xfId="27713"/>
    <cellStyle name="Note 3 3 4 7" xfId="24901"/>
    <cellStyle name="Note 3 3 4 8" xfId="7129"/>
    <cellStyle name="Note 3 3 5" xfId="1283"/>
    <cellStyle name="Note 3 3 5 2" xfId="1131"/>
    <cellStyle name="Note 3 3 5 2 2" xfId="16768"/>
    <cellStyle name="Note 3 3 5 2 2 2" xfId="34791"/>
    <cellStyle name="Note 3 3 5 2 3" xfId="22429"/>
    <cellStyle name="Note 3 3 5 2 3 2" xfId="40493"/>
    <cellStyle name="Note 3 3 5 2 4" xfId="30889"/>
    <cellStyle name="Note 3 3 5 2 5" xfId="12877"/>
    <cellStyle name="Note 3 3 5 3" xfId="10181"/>
    <cellStyle name="Note 3 3 5 3 2" xfId="19619"/>
    <cellStyle name="Note 3 3 5 3 2 2" xfId="37642"/>
    <cellStyle name="Note 3 3 5 3 3" xfId="28046"/>
    <cellStyle name="Note 3 3 5 4" xfId="25229"/>
    <cellStyle name="Note 3 3 5 5" xfId="7443"/>
    <cellStyle name="Note 3 3 5 6" xfId="5125"/>
    <cellStyle name="Note 3 3 6" xfId="1339"/>
    <cellStyle name="Note 3 3 6 2" xfId="1101"/>
    <cellStyle name="Note 3 3 6 2 2" xfId="34007"/>
    <cellStyle name="Note 3 3 6 2 3" xfId="15984"/>
    <cellStyle name="Note 3 3 6 3" xfId="21686"/>
    <cellStyle name="Note 3 3 6 3 2" xfId="39709"/>
    <cellStyle name="Note 3 3 6 4" xfId="30106"/>
    <cellStyle name="Note 3 3 6 5" xfId="12175"/>
    <cellStyle name="Note 3 3 7" xfId="1171"/>
    <cellStyle name="Note 3 3 7 2" xfId="1159"/>
    <cellStyle name="Note 3 3 7 2 2" xfId="36858"/>
    <cellStyle name="Note 3 3 7 2 3" xfId="18835"/>
    <cellStyle name="Note 3 3 7 3" xfId="27302"/>
    <cellStyle name="Note 3 3 7 4" xfId="9493"/>
    <cellStyle name="Note 3 3 8" xfId="917"/>
    <cellStyle name="Note 3 3 8 2" xfId="1830"/>
    <cellStyle name="Note 3 3 8 3" xfId="24491"/>
    <cellStyle name="Note 3 3 9" xfId="817"/>
    <cellStyle name="Note 3 3 9 2" xfId="2014"/>
    <cellStyle name="Note 3 3 9 3" xfId="6704"/>
    <cellStyle name="Note 3 4" xfId="1688"/>
    <cellStyle name="Note 3 4 10" xfId="2474"/>
    <cellStyle name="Note 3 4 10 2" xfId="3554"/>
    <cellStyle name="Note 3 4 10 2 2" xfId="34036"/>
    <cellStyle name="Note 3 4 10 2 3" xfId="16013"/>
    <cellStyle name="Note 3 4 10 3" xfId="4593"/>
    <cellStyle name="Note 3 4 10 3 2" xfId="39738"/>
    <cellStyle name="Note 3 4 10 4" xfId="30134"/>
    <cellStyle name="Note 3 4 11" xfId="2642"/>
    <cellStyle name="Note 3 4 11 2" xfId="3654"/>
    <cellStyle name="Note 3 4 11 2 2" xfId="36887"/>
    <cellStyle name="Note 3 4 11 2 3" xfId="18864"/>
    <cellStyle name="Note 3 4 11 3" xfId="4692"/>
    <cellStyle name="Note 3 4 12" xfId="2737"/>
    <cellStyle name="Note 3 4 12 2" xfId="3746"/>
    <cellStyle name="Note 3 4 12 3" xfId="4784"/>
    <cellStyle name="Note 3 4 13" xfId="3844"/>
    <cellStyle name="Note 3 4 13 2" xfId="4881"/>
    <cellStyle name="Note 3 4 13 3" xfId="6732"/>
    <cellStyle name="Note 3 4 14" xfId="2991"/>
    <cellStyle name="Note 3 4 14 2" xfId="4030"/>
    <cellStyle name="Note 3 4 15" xfId="2886"/>
    <cellStyle name="Note 3 4 16" xfId="3929"/>
    <cellStyle name="Note 3 4 2" xfId="1956"/>
    <cellStyle name="Note 3 4 2 2" xfId="763"/>
    <cellStyle name="Note 3 4 2 2 2" xfId="13250"/>
    <cellStyle name="Note 3 4 2 2 2 2" xfId="17141"/>
    <cellStyle name="Note 3 4 2 2 2 2 2" xfId="35164"/>
    <cellStyle name="Note 3 4 2 2 2 3" xfId="22802"/>
    <cellStyle name="Note 3 4 2 2 2 3 2" xfId="40866"/>
    <cellStyle name="Note 3 4 2 2 2 4" xfId="31262"/>
    <cellStyle name="Note 3 4 2 2 3" xfId="10501"/>
    <cellStyle name="Note 3 4 2 2 3 2" xfId="19992"/>
    <cellStyle name="Note 3 4 2 2 3 2 2" xfId="38015"/>
    <cellStyle name="Note 3 4 2 2 3 3" xfId="28419"/>
    <cellStyle name="Note 3 4 2 2 4" xfId="25602"/>
    <cellStyle name="Note 3 4 2 2 5" xfId="7816"/>
    <cellStyle name="Note 3 4 2 2 6" xfId="5421"/>
    <cellStyle name="Note 3 4 2 3" xfId="2065"/>
    <cellStyle name="Note 3 4 2 3 2" xfId="13889"/>
    <cellStyle name="Note 3 4 2 3 2 2" xfId="17780"/>
    <cellStyle name="Note 3 4 2 3 2 2 2" xfId="35803"/>
    <cellStyle name="Note 3 4 2 3 2 3" xfId="23441"/>
    <cellStyle name="Note 3 4 2 3 2 3 2" xfId="41505"/>
    <cellStyle name="Note 3 4 2 3 2 4" xfId="31901"/>
    <cellStyle name="Note 3 4 2 3 3" xfId="11125"/>
    <cellStyle name="Note 3 4 2 3 3 2" xfId="20631"/>
    <cellStyle name="Note 3 4 2 3 3 2 2" xfId="38654"/>
    <cellStyle name="Note 3 4 2 3 3 3" xfId="29058"/>
    <cellStyle name="Note 3 4 2 3 4" xfId="26241"/>
    <cellStyle name="Note 3 4 2 3 5" xfId="8455"/>
    <cellStyle name="Note 3 4 2 3 6" xfId="5999"/>
    <cellStyle name="Note 3 4 2 4" xfId="3085"/>
    <cellStyle name="Note 3 4 2 4 2" xfId="14500"/>
    <cellStyle name="Note 3 4 2 4 2 2" xfId="18391"/>
    <cellStyle name="Note 3 4 2 4 2 2 2" xfId="36414"/>
    <cellStyle name="Note 3 4 2 4 2 3" xfId="24052"/>
    <cellStyle name="Note 3 4 2 4 2 3 2" xfId="42116"/>
    <cellStyle name="Note 3 4 2 4 2 4" xfId="32512"/>
    <cellStyle name="Note 3 4 2 4 3" xfId="11736"/>
    <cellStyle name="Note 3 4 2 4 3 2" xfId="21242"/>
    <cellStyle name="Note 3 4 2 4 3 2 2" xfId="39265"/>
    <cellStyle name="Note 3 4 2 4 3 3" xfId="29669"/>
    <cellStyle name="Note 3 4 2 4 4" xfId="26852"/>
    <cellStyle name="Note 3 4 2 4 5" xfId="9050"/>
    <cellStyle name="Note 3 4 2 4 6" xfId="6268"/>
    <cellStyle name="Note 3 4 2 5" xfId="4124"/>
    <cellStyle name="Note 3 4 2 5 2" xfId="16342"/>
    <cellStyle name="Note 3 4 2 5 2 2" xfId="34365"/>
    <cellStyle name="Note 3 4 2 5 3" xfId="22003"/>
    <cellStyle name="Note 3 4 2 5 3 2" xfId="40067"/>
    <cellStyle name="Note 3 4 2 5 4" xfId="30463"/>
    <cellStyle name="Note 3 4 2 6" xfId="9810"/>
    <cellStyle name="Note 3 4 2 6 2" xfId="19193"/>
    <cellStyle name="Note 3 4 2 6 2 2" xfId="37216"/>
    <cellStyle name="Note 3 4 2 6 3" xfId="27620"/>
    <cellStyle name="Note 3 4 2 7" xfId="24808"/>
    <cellStyle name="Note 3 4 2 8" xfId="7041"/>
    <cellStyle name="Note 3 4 3" xfId="711"/>
    <cellStyle name="Note 3 4 3 2" xfId="2117"/>
    <cellStyle name="Note 3 4 3 2 2" xfId="13225"/>
    <cellStyle name="Note 3 4 3 2 2 2" xfId="17116"/>
    <cellStyle name="Note 3 4 3 2 2 2 2" xfId="35139"/>
    <cellStyle name="Note 3 4 3 2 2 3" xfId="22777"/>
    <cellStyle name="Note 3 4 3 2 2 3 2" xfId="40841"/>
    <cellStyle name="Note 3 4 3 2 2 4" xfId="31237"/>
    <cellStyle name="Note 3 4 3 2 3" xfId="10476"/>
    <cellStyle name="Note 3 4 3 2 3 2" xfId="19967"/>
    <cellStyle name="Note 3 4 3 2 3 2 2" xfId="37990"/>
    <cellStyle name="Note 3 4 3 2 3 3" xfId="28394"/>
    <cellStyle name="Note 3 4 3 2 4" xfId="25577"/>
    <cellStyle name="Note 3 4 3 2 5" xfId="7791"/>
    <cellStyle name="Note 3 4 3 2 6" xfId="5396"/>
    <cellStyle name="Note 3 4 3 3" xfId="3135"/>
    <cellStyle name="Note 3 4 3 3 2" xfId="13864"/>
    <cellStyle name="Note 3 4 3 3 2 2" xfId="17755"/>
    <cellStyle name="Note 3 4 3 3 2 2 2" xfId="35778"/>
    <cellStyle name="Note 3 4 3 3 2 3" xfId="23416"/>
    <cellStyle name="Note 3 4 3 3 2 3 2" xfId="41480"/>
    <cellStyle name="Note 3 4 3 3 2 4" xfId="31876"/>
    <cellStyle name="Note 3 4 3 3 3" xfId="11100"/>
    <cellStyle name="Note 3 4 3 3 3 2" xfId="20606"/>
    <cellStyle name="Note 3 4 3 3 3 2 2" xfId="38629"/>
    <cellStyle name="Note 3 4 3 3 3 3" xfId="29033"/>
    <cellStyle name="Note 3 4 3 3 4" xfId="26216"/>
    <cellStyle name="Note 3 4 3 3 5" xfId="8430"/>
    <cellStyle name="Note 3 4 3 3 6" xfId="5976"/>
    <cellStyle name="Note 3 4 3 4" xfId="4174"/>
    <cellStyle name="Note 3 4 3 4 2" xfId="14475"/>
    <cellStyle name="Note 3 4 3 4 2 2" xfId="18366"/>
    <cellStyle name="Note 3 4 3 4 2 2 2" xfId="36389"/>
    <cellStyle name="Note 3 4 3 4 2 3" xfId="24027"/>
    <cellStyle name="Note 3 4 3 4 2 3 2" xfId="42091"/>
    <cellStyle name="Note 3 4 3 4 2 4" xfId="32487"/>
    <cellStyle name="Note 3 4 3 4 3" xfId="11711"/>
    <cellStyle name="Note 3 4 3 4 3 2" xfId="21217"/>
    <cellStyle name="Note 3 4 3 4 3 2 2" xfId="39240"/>
    <cellStyle name="Note 3 4 3 4 3 3" xfId="29644"/>
    <cellStyle name="Note 3 4 3 4 4" xfId="26827"/>
    <cellStyle name="Note 3 4 3 4 5" xfId="9026"/>
    <cellStyle name="Note 3 4 3 5" xfId="12466"/>
    <cellStyle name="Note 3 4 3 5 2" xfId="16317"/>
    <cellStyle name="Note 3 4 3 5 2 2" xfId="34340"/>
    <cellStyle name="Note 3 4 3 5 3" xfId="21978"/>
    <cellStyle name="Note 3 4 3 5 3 2" xfId="40042"/>
    <cellStyle name="Note 3 4 3 5 4" xfId="30438"/>
    <cellStyle name="Note 3 4 3 6" xfId="9785"/>
    <cellStyle name="Note 3 4 3 6 2" xfId="19168"/>
    <cellStyle name="Note 3 4 3 6 2 2" xfId="37191"/>
    <cellStyle name="Note 3 4 3 6 3" xfId="27595"/>
    <cellStyle name="Note 3 4 3 7" xfId="24783"/>
    <cellStyle name="Note 3 4 3 8" xfId="7017"/>
    <cellStyle name="Note 3 4 4" xfId="250"/>
    <cellStyle name="Note 3 4 4 2" xfId="2185"/>
    <cellStyle name="Note 3 4 4 2 2" xfId="13034"/>
    <cellStyle name="Note 3 4 4 2 2 2" xfId="16925"/>
    <cellStyle name="Note 3 4 4 2 2 2 2" xfId="34948"/>
    <cellStyle name="Note 3 4 4 2 2 3" xfId="22586"/>
    <cellStyle name="Note 3 4 4 2 2 3 2" xfId="40650"/>
    <cellStyle name="Note 3 4 4 2 2 4" xfId="31046"/>
    <cellStyle name="Note 3 4 4 2 3" xfId="10285"/>
    <cellStyle name="Note 3 4 4 2 3 2" xfId="19776"/>
    <cellStyle name="Note 3 4 4 2 3 2 2" xfId="37799"/>
    <cellStyle name="Note 3 4 4 2 3 3" xfId="28203"/>
    <cellStyle name="Note 3 4 4 2 4" xfId="25386"/>
    <cellStyle name="Note 3 4 4 2 5" xfId="7600"/>
    <cellStyle name="Note 3 4 4 2 6" xfId="5206"/>
    <cellStyle name="Note 3 4 4 3" xfId="3186"/>
    <cellStyle name="Note 3 4 4 3 2" xfId="13673"/>
    <cellStyle name="Note 3 4 4 3 2 2" xfId="17564"/>
    <cellStyle name="Note 3 4 4 3 2 2 2" xfId="35587"/>
    <cellStyle name="Note 3 4 4 3 2 3" xfId="23225"/>
    <cellStyle name="Note 3 4 4 3 2 3 2" xfId="41289"/>
    <cellStyle name="Note 3 4 4 3 2 4" xfId="31685"/>
    <cellStyle name="Note 3 4 4 3 3" xfId="10909"/>
    <cellStyle name="Note 3 4 4 3 3 2" xfId="20415"/>
    <cellStyle name="Note 3 4 4 3 3 2 2" xfId="38438"/>
    <cellStyle name="Note 3 4 4 3 3 3" xfId="28842"/>
    <cellStyle name="Note 3 4 4 3 4" xfId="26025"/>
    <cellStyle name="Note 3 4 4 3 5" xfId="8239"/>
    <cellStyle name="Note 3 4 4 3 6" xfId="5798"/>
    <cellStyle name="Note 3 4 4 4" xfId="4225"/>
    <cellStyle name="Note 3 4 4 4 2" xfId="14284"/>
    <cellStyle name="Note 3 4 4 4 2 2" xfId="18175"/>
    <cellStyle name="Note 3 4 4 4 2 2 2" xfId="36198"/>
    <cellStyle name="Note 3 4 4 4 2 3" xfId="23836"/>
    <cellStyle name="Note 3 4 4 4 2 3 2" xfId="41900"/>
    <cellStyle name="Note 3 4 4 4 2 4" xfId="32296"/>
    <cellStyle name="Note 3 4 4 4 3" xfId="11520"/>
    <cellStyle name="Note 3 4 4 4 3 2" xfId="21026"/>
    <cellStyle name="Note 3 4 4 4 3 2 2" xfId="39049"/>
    <cellStyle name="Note 3 4 4 4 3 3" xfId="29453"/>
    <cellStyle name="Note 3 4 4 4 4" xfId="26636"/>
    <cellStyle name="Note 3 4 4 4 5" xfId="8847"/>
    <cellStyle name="Note 3 4 4 5" xfId="12275"/>
    <cellStyle name="Note 3 4 4 5 2" xfId="16126"/>
    <cellStyle name="Note 3 4 4 5 2 2" xfId="34149"/>
    <cellStyle name="Note 3 4 4 5 3" xfId="21787"/>
    <cellStyle name="Note 3 4 4 5 3 2" xfId="39851"/>
    <cellStyle name="Note 3 4 4 5 4" xfId="30247"/>
    <cellStyle name="Note 3 4 4 6" xfId="9594"/>
    <cellStyle name="Note 3 4 4 6 2" xfId="18977"/>
    <cellStyle name="Note 3 4 4 6 2 2" xfId="37000"/>
    <cellStyle name="Note 3 4 4 6 3" xfId="27404"/>
    <cellStyle name="Note 3 4 4 7" xfId="24592"/>
    <cellStyle name="Note 3 4 4 8" xfId="6838"/>
    <cellStyle name="Note 3 4 5" xfId="198"/>
    <cellStyle name="Note 3 4 5 2" xfId="2236"/>
    <cellStyle name="Note 3 4 5 2 2" xfId="13103"/>
    <cellStyle name="Note 3 4 5 2 2 2" xfId="16994"/>
    <cellStyle name="Note 3 4 5 2 2 2 2" xfId="35017"/>
    <cellStyle name="Note 3 4 5 2 2 3" xfId="22655"/>
    <cellStyle name="Note 3 4 5 2 2 3 2" xfId="40719"/>
    <cellStyle name="Note 3 4 5 2 2 4" xfId="31115"/>
    <cellStyle name="Note 3 4 5 2 3" xfId="10354"/>
    <cellStyle name="Note 3 4 5 2 3 2" xfId="19845"/>
    <cellStyle name="Note 3 4 5 2 3 2 2" xfId="37868"/>
    <cellStyle name="Note 3 4 5 2 3 3" xfId="28272"/>
    <cellStyle name="Note 3 4 5 2 4" xfId="25455"/>
    <cellStyle name="Note 3 4 5 2 5" xfId="7669"/>
    <cellStyle name="Note 3 4 5 2 6" xfId="5274"/>
    <cellStyle name="Note 3 4 5 3" xfId="3238"/>
    <cellStyle name="Note 3 4 5 3 2" xfId="13742"/>
    <cellStyle name="Note 3 4 5 3 2 2" xfId="17633"/>
    <cellStyle name="Note 3 4 5 3 2 2 2" xfId="35656"/>
    <cellStyle name="Note 3 4 5 3 2 3" xfId="23294"/>
    <cellStyle name="Note 3 4 5 3 2 3 2" xfId="41358"/>
    <cellStyle name="Note 3 4 5 3 2 4" xfId="31754"/>
    <cellStyle name="Note 3 4 5 3 3" xfId="10978"/>
    <cellStyle name="Note 3 4 5 3 3 2" xfId="20484"/>
    <cellStyle name="Note 3 4 5 3 3 2 2" xfId="38507"/>
    <cellStyle name="Note 3 4 5 3 3 3" xfId="28911"/>
    <cellStyle name="Note 3 4 5 3 4" xfId="26094"/>
    <cellStyle name="Note 3 4 5 3 5" xfId="8308"/>
    <cellStyle name="Note 3 4 5 3 6" xfId="5857"/>
    <cellStyle name="Note 3 4 5 4" xfId="4277"/>
    <cellStyle name="Note 3 4 5 4 2" xfId="14353"/>
    <cellStyle name="Note 3 4 5 4 2 2" xfId="18244"/>
    <cellStyle name="Note 3 4 5 4 2 2 2" xfId="36267"/>
    <cellStyle name="Note 3 4 5 4 2 3" xfId="23905"/>
    <cellStyle name="Note 3 4 5 4 2 3 2" xfId="41969"/>
    <cellStyle name="Note 3 4 5 4 2 4" xfId="32365"/>
    <cellStyle name="Note 3 4 5 4 3" xfId="11589"/>
    <cellStyle name="Note 3 4 5 4 3 2" xfId="21095"/>
    <cellStyle name="Note 3 4 5 4 3 2 2" xfId="39118"/>
    <cellStyle name="Note 3 4 5 4 3 3" xfId="29522"/>
    <cellStyle name="Note 3 4 5 4 4" xfId="26705"/>
    <cellStyle name="Note 3 4 5 4 5" xfId="8912"/>
    <cellStyle name="Note 3 4 5 5" xfId="12344"/>
    <cellStyle name="Note 3 4 5 5 2" xfId="16195"/>
    <cellStyle name="Note 3 4 5 5 2 2" xfId="34218"/>
    <cellStyle name="Note 3 4 5 5 3" xfId="21856"/>
    <cellStyle name="Note 3 4 5 5 3 2" xfId="39920"/>
    <cellStyle name="Note 3 4 5 5 4" xfId="30316"/>
    <cellStyle name="Note 3 4 5 6" xfId="9663"/>
    <cellStyle name="Note 3 4 5 6 2" xfId="19046"/>
    <cellStyle name="Note 3 4 5 6 2 2" xfId="37069"/>
    <cellStyle name="Note 3 4 5 6 3" xfId="27473"/>
    <cellStyle name="Note 3 4 5 7" xfId="24661"/>
    <cellStyle name="Note 3 4 5 8" xfId="6903"/>
    <cellStyle name="Note 3 4 6" xfId="129"/>
    <cellStyle name="Note 3 4 6 2" xfId="2305"/>
    <cellStyle name="Note 3 4 6 2 2" xfId="13412"/>
    <cellStyle name="Note 3 4 6 2 2 2" xfId="17303"/>
    <cellStyle name="Note 3 4 6 2 2 2 2" xfId="35326"/>
    <cellStyle name="Note 3 4 6 2 2 3" xfId="22964"/>
    <cellStyle name="Note 3 4 6 2 2 3 2" xfId="41028"/>
    <cellStyle name="Note 3 4 6 2 2 4" xfId="31424"/>
    <cellStyle name="Note 3 4 6 2 3" xfId="10663"/>
    <cellStyle name="Note 3 4 6 2 3 2" xfId="20154"/>
    <cellStyle name="Note 3 4 6 2 3 2 2" xfId="38177"/>
    <cellStyle name="Note 3 4 6 2 3 3" xfId="28581"/>
    <cellStyle name="Note 3 4 6 2 4" xfId="25764"/>
    <cellStyle name="Note 3 4 6 2 5" xfId="7978"/>
    <cellStyle name="Note 3 4 6 2 6" xfId="5583"/>
    <cellStyle name="Note 3 4 6 3" xfId="3289"/>
    <cellStyle name="Note 3 4 6 3 2" xfId="14051"/>
    <cellStyle name="Note 3 4 6 3 2 2" xfId="17942"/>
    <cellStyle name="Note 3 4 6 3 2 2 2" xfId="35965"/>
    <cellStyle name="Note 3 4 6 3 2 3" xfId="23603"/>
    <cellStyle name="Note 3 4 6 3 2 3 2" xfId="41667"/>
    <cellStyle name="Note 3 4 6 3 2 4" xfId="32063"/>
    <cellStyle name="Note 3 4 6 3 3" xfId="11287"/>
    <cellStyle name="Note 3 4 6 3 3 2" xfId="20793"/>
    <cellStyle name="Note 3 4 6 3 3 2 2" xfId="38816"/>
    <cellStyle name="Note 3 4 6 3 3 3" xfId="29220"/>
    <cellStyle name="Note 3 4 6 3 4" xfId="26403"/>
    <cellStyle name="Note 3 4 6 3 5" xfId="8617"/>
    <cellStyle name="Note 3 4 6 3 6" xfId="6080"/>
    <cellStyle name="Note 3 4 6 4" xfId="4328"/>
    <cellStyle name="Note 3 4 6 4 2" xfId="14662"/>
    <cellStyle name="Note 3 4 6 4 2 2" xfId="18553"/>
    <cellStyle name="Note 3 4 6 4 2 2 2" xfId="36576"/>
    <cellStyle name="Note 3 4 6 4 2 3" xfId="24214"/>
    <cellStyle name="Note 3 4 6 4 2 3 2" xfId="42278"/>
    <cellStyle name="Note 3 4 6 4 2 4" xfId="32674"/>
    <cellStyle name="Note 3 4 6 4 3" xfId="11898"/>
    <cellStyle name="Note 3 4 6 4 3 2" xfId="21404"/>
    <cellStyle name="Note 3 4 6 4 3 2 2" xfId="39427"/>
    <cellStyle name="Note 3 4 6 4 3 3" xfId="29831"/>
    <cellStyle name="Note 3 4 6 4 4" xfId="27014"/>
    <cellStyle name="Note 3 4 6 4 5" xfId="9203"/>
    <cellStyle name="Note 3 4 6 5" xfId="12613"/>
    <cellStyle name="Note 3 4 6 5 2" xfId="16504"/>
    <cellStyle name="Note 3 4 6 5 2 2" xfId="34527"/>
    <cellStyle name="Note 3 4 6 5 3" xfId="22165"/>
    <cellStyle name="Note 3 4 6 5 3 2" xfId="40229"/>
    <cellStyle name="Note 3 4 6 5 4" xfId="30625"/>
    <cellStyle name="Note 3 4 6 6" xfId="9972"/>
    <cellStyle name="Note 3 4 6 6 2" xfId="19355"/>
    <cellStyle name="Note 3 4 6 6 2 2" xfId="37378"/>
    <cellStyle name="Note 3 4 6 6 3" xfId="27782"/>
    <cellStyle name="Note 3 4 6 7" xfId="24970"/>
    <cellStyle name="Note 3 4 6 8" xfId="7194"/>
    <cellStyle name="Note 3 4 7" xfId="1321"/>
    <cellStyle name="Note 3 4 7 2" xfId="3366"/>
    <cellStyle name="Note 3 4 7 2 2" xfId="16803"/>
    <cellStyle name="Note 3 4 7 2 2 2" xfId="34826"/>
    <cellStyle name="Note 3 4 7 2 3" xfId="22464"/>
    <cellStyle name="Note 3 4 7 2 3 2" xfId="40528"/>
    <cellStyle name="Note 3 4 7 2 4" xfId="30924"/>
    <cellStyle name="Note 3 4 7 2 5" xfId="12912"/>
    <cellStyle name="Note 3 4 7 3" xfId="4405"/>
    <cellStyle name="Note 3 4 7 3 2" xfId="19654"/>
    <cellStyle name="Note 3 4 7 3 2 2" xfId="37677"/>
    <cellStyle name="Note 3 4 7 3 3" xfId="28081"/>
    <cellStyle name="Note 3 4 7 4" xfId="25264"/>
    <cellStyle name="Note 3 4 7 5" xfId="7478"/>
    <cellStyle name="Note 3 4 8" xfId="1110"/>
    <cellStyle name="Note 3 4 8 2" xfId="3417"/>
    <cellStyle name="Note 3 4 8 2 2" xfId="16736"/>
    <cellStyle name="Note 3 4 8 2 2 2" xfId="34759"/>
    <cellStyle name="Note 3 4 8 2 3" xfId="22397"/>
    <cellStyle name="Note 3 4 8 2 3 2" xfId="40461"/>
    <cellStyle name="Note 3 4 8 2 4" xfId="30857"/>
    <cellStyle name="Note 3 4 8 2 5" xfId="12845"/>
    <cellStyle name="Note 3 4 8 3" xfId="4456"/>
    <cellStyle name="Note 3 4 8 3 2" xfId="19587"/>
    <cellStyle name="Note 3 4 8 3 2 2" xfId="37610"/>
    <cellStyle name="Note 3 4 8 3 3" xfId="28014"/>
    <cellStyle name="Note 3 4 8 4" xfId="25197"/>
    <cellStyle name="Note 3 4 8 5" xfId="7411"/>
    <cellStyle name="Note 3 4 9" xfId="2381"/>
    <cellStyle name="Note 3 4 9 2" xfId="3484"/>
    <cellStyle name="Note 3 4 9 2 2" xfId="16756"/>
    <cellStyle name="Note 3 4 9 2 2 2" xfId="34779"/>
    <cellStyle name="Note 3 4 9 2 3" xfId="22417"/>
    <cellStyle name="Note 3 4 9 2 3 2" xfId="40481"/>
    <cellStyle name="Note 3 4 9 2 4" xfId="30877"/>
    <cellStyle name="Note 3 4 9 2 5" xfId="12865"/>
    <cellStyle name="Note 3 4 9 3" xfId="4523"/>
    <cellStyle name="Note 3 4 9 3 2" xfId="19607"/>
    <cellStyle name="Note 3 4 9 3 2 2" xfId="37630"/>
    <cellStyle name="Note 3 4 9 3 3" xfId="28034"/>
    <cellStyle name="Note 3 4 9 4" xfId="25217"/>
    <cellStyle name="Note 3 4 9 5" xfId="7431"/>
    <cellStyle name="Note 3 5" xfId="1360"/>
    <cellStyle name="Note 3 5 10" xfId="12217"/>
    <cellStyle name="Note 3 5 10 2" xfId="16068"/>
    <cellStyle name="Note 3 5 10 2 2" xfId="34091"/>
    <cellStyle name="Note 3 5 10 3" xfId="21729"/>
    <cellStyle name="Note 3 5 10 3 2" xfId="39793"/>
    <cellStyle name="Note 3 5 10 4" xfId="30189"/>
    <cellStyle name="Note 3 5 11" xfId="9535"/>
    <cellStyle name="Note 3 5 11 2" xfId="18919"/>
    <cellStyle name="Note 3 5 11 2 2" xfId="36942"/>
    <cellStyle name="Note 3 5 11 3" xfId="27345"/>
    <cellStyle name="Note 3 5 12" xfId="24534"/>
    <cellStyle name="Note 3 5 13" xfId="6784"/>
    <cellStyle name="Note 3 5 2" xfId="1090"/>
    <cellStyle name="Note 3 5 2 2" xfId="3709"/>
    <cellStyle name="Note 3 5 2 2 2" xfId="13309"/>
    <cellStyle name="Note 3 5 2 2 2 2" xfId="17200"/>
    <cellStyle name="Note 3 5 2 2 2 2 2" xfId="35223"/>
    <cellStyle name="Note 3 5 2 2 2 3" xfId="22861"/>
    <cellStyle name="Note 3 5 2 2 2 3 2" xfId="40925"/>
    <cellStyle name="Note 3 5 2 2 2 4" xfId="31321"/>
    <cellStyle name="Note 3 5 2 2 3" xfId="10560"/>
    <cellStyle name="Note 3 5 2 2 3 2" xfId="20051"/>
    <cellStyle name="Note 3 5 2 2 3 2 2" xfId="38074"/>
    <cellStyle name="Note 3 5 2 2 3 3" xfId="28478"/>
    <cellStyle name="Note 3 5 2 2 4" xfId="25661"/>
    <cellStyle name="Note 3 5 2 2 5" xfId="7875"/>
    <cellStyle name="Note 3 5 2 2 6" xfId="5480"/>
    <cellStyle name="Note 3 5 2 3" xfId="4747"/>
    <cellStyle name="Note 3 5 2 3 2" xfId="13948"/>
    <cellStyle name="Note 3 5 2 3 2 2" xfId="17839"/>
    <cellStyle name="Note 3 5 2 3 2 2 2" xfId="35862"/>
    <cellStyle name="Note 3 5 2 3 2 3" xfId="23500"/>
    <cellStyle name="Note 3 5 2 3 2 3 2" xfId="41564"/>
    <cellStyle name="Note 3 5 2 3 2 4" xfId="31960"/>
    <cellStyle name="Note 3 5 2 3 3" xfId="11184"/>
    <cellStyle name="Note 3 5 2 3 3 2" xfId="20690"/>
    <cellStyle name="Note 3 5 2 3 3 2 2" xfId="38713"/>
    <cellStyle name="Note 3 5 2 3 3 3" xfId="29117"/>
    <cellStyle name="Note 3 5 2 3 4" xfId="26300"/>
    <cellStyle name="Note 3 5 2 3 5" xfId="8514"/>
    <cellStyle name="Note 3 5 2 4" xfId="6323"/>
    <cellStyle name="Note 3 5 2 4 2" xfId="14559"/>
    <cellStyle name="Note 3 5 2 4 2 2" xfId="18450"/>
    <cellStyle name="Note 3 5 2 4 2 2 2" xfId="36473"/>
    <cellStyle name="Note 3 5 2 4 2 3" xfId="24111"/>
    <cellStyle name="Note 3 5 2 4 2 3 2" xfId="42175"/>
    <cellStyle name="Note 3 5 2 4 2 4" xfId="32571"/>
    <cellStyle name="Note 3 5 2 4 3" xfId="11795"/>
    <cellStyle name="Note 3 5 2 4 3 2" xfId="21301"/>
    <cellStyle name="Note 3 5 2 4 3 2 2" xfId="39324"/>
    <cellStyle name="Note 3 5 2 4 3 3" xfId="29728"/>
    <cellStyle name="Note 3 5 2 4 4" xfId="26911"/>
    <cellStyle name="Note 3 5 2 4 5" xfId="9105"/>
    <cellStyle name="Note 3 5 2 5" xfId="12510"/>
    <cellStyle name="Note 3 5 2 5 2" xfId="16401"/>
    <cellStyle name="Note 3 5 2 5 2 2" xfId="34424"/>
    <cellStyle name="Note 3 5 2 5 3" xfId="22062"/>
    <cellStyle name="Note 3 5 2 5 3 2" xfId="40126"/>
    <cellStyle name="Note 3 5 2 5 4" xfId="30522"/>
    <cellStyle name="Note 3 5 2 6" xfId="9869"/>
    <cellStyle name="Note 3 5 2 6 2" xfId="19252"/>
    <cellStyle name="Note 3 5 2 6 2 2" xfId="37275"/>
    <cellStyle name="Note 3 5 2 6 3" xfId="27679"/>
    <cellStyle name="Note 3 5 2 7" xfId="24867"/>
    <cellStyle name="Note 3 5 2 8" xfId="7096"/>
    <cellStyle name="Note 3 5 3" xfId="2700"/>
    <cellStyle name="Note 3 5 3 2" xfId="3801"/>
    <cellStyle name="Note 3 5 3 2 2" xfId="13375"/>
    <cellStyle name="Note 3 5 3 2 2 2" xfId="17266"/>
    <cellStyle name="Note 3 5 3 2 2 2 2" xfId="35289"/>
    <cellStyle name="Note 3 5 3 2 2 3" xfId="22927"/>
    <cellStyle name="Note 3 5 3 2 2 3 2" xfId="40991"/>
    <cellStyle name="Note 3 5 3 2 2 4" xfId="31387"/>
    <cellStyle name="Note 3 5 3 2 3" xfId="10626"/>
    <cellStyle name="Note 3 5 3 2 3 2" xfId="20117"/>
    <cellStyle name="Note 3 5 3 2 3 2 2" xfId="38140"/>
    <cellStyle name="Note 3 5 3 2 3 3" xfId="28544"/>
    <cellStyle name="Note 3 5 3 2 4" xfId="25727"/>
    <cellStyle name="Note 3 5 3 2 5" xfId="7941"/>
    <cellStyle name="Note 3 5 3 2 6" xfId="5546"/>
    <cellStyle name="Note 3 5 3 3" xfId="4839"/>
    <cellStyle name="Note 3 5 3 3 2" xfId="14014"/>
    <cellStyle name="Note 3 5 3 3 2 2" xfId="17905"/>
    <cellStyle name="Note 3 5 3 3 2 2 2" xfId="35928"/>
    <cellStyle name="Note 3 5 3 3 2 3" xfId="23566"/>
    <cellStyle name="Note 3 5 3 3 2 3 2" xfId="41630"/>
    <cellStyle name="Note 3 5 3 3 2 4" xfId="32026"/>
    <cellStyle name="Note 3 5 3 3 3" xfId="11250"/>
    <cellStyle name="Note 3 5 3 3 3 2" xfId="20756"/>
    <cellStyle name="Note 3 5 3 3 3 2 2" xfId="38779"/>
    <cellStyle name="Note 3 5 3 3 3 3" xfId="29183"/>
    <cellStyle name="Note 3 5 3 3 4" xfId="26366"/>
    <cellStyle name="Note 3 5 3 3 5" xfId="8580"/>
    <cellStyle name="Note 3 5 3 4" xfId="6370"/>
    <cellStyle name="Note 3 5 3 4 2" xfId="14625"/>
    <cellStyle name="Note 3 5 3 4 2 2" xfId="18516"/>
    <cellStyle name="Note 3 5 3 4 2 2 2" xfId="36539"/>
    <cellStyle name="Note 3 5 3 4 2 3" xfId="24177"/>
    <cellStyle name="Note 3 5 3 4 2 3 2" xfId="42241"/>
    <cellStyle name="Note 3 5 3 4 2 4" xfId="32637"/>
    <cellStyle name="Note 3 5 3 4 3" xfId="11861"/>
    <cellStyle name="Note 3 5 3 4 3 2" xfId="21367"/>
    <cellStyle name="Note 3 5 3 4 3 2 2" xfId="39390"/>
    <cellStyle name="Note 3 5 3 4 3 3" xfId="29794"/>
    <cellStyle name="Note 3 5 3 4 4" xfId="26977"/>
    <cellStyle name="Note 3 5 3 4 5" xfId="9167"/>
    <cellStyle name="Note 3 5 3 5" xfId="12576"/>
    <cellStyle name="Note 3 5 3 5 2" xfId="16467"/>
    <cellStyle name="Note 3 5 3 5 2 2" xfId="34490"/>
    <cellStyle name="Note 3 5 3 5 3" xfId="22128"/>
    <cellStyle name="Note 3 5 3 5 3 2" xfId="40192"/>
    <cellStyle name="Note 3 5 3 5 4" xfId="30588"/>
    <cellStyle name="Note 3 5 3 6" xfId="9935"/>
    <cellStyle name="Note 3 5 3 6 2" xfId="19318"/>
    <cellStyle name="Note 3 5 3 6 2 2" xfId="37341"/>
    <cellStyle name="Note 3 5 3 6 3" xfId="27745"/>
    <cellStyle name="Note 3 5 3 7" xfId="24933"/>
    <cellStyle name="Note 3 5 3 8" xfId="7158"/>
    <cellStyle name="Note 3 5 4" xfId="2792"/>
    <cellStyle name="Note 3 5 4 2" xfId="3902"/>
    <cellStyle name="Note 3 5 4 2 2" xfId="13446"/>
    <cellStyle name="Note 3 5 4 2 2 2" xfId="17337"/>
    <cellStyle name="Note 3 5 4 2 2 2 2" xfId="35360"/>
    <cellStyle name="Note 3 5 4 2 2 3" xfId="22998"/>
    <cellStyle name="Note 3 5 4 2 2 3 2" xfId="41062"/>
    <cellStyle name="Note 3 5 4 2 2 4" xfId="31458"/>
    <cellStyle name="Note 3 5 4 2 3" xfId="10697"/>
    <cellStyle name="Note 3 5 4 2 3 2" xfId="20188"/>
    <cellStyle name="Note 3 5 4 2 3 2 2" xfId="38211"/>
    <cellStyle name="Note 3 5 4 2 3 3" xfId="28615"/>
    <cellStyle name="Note 3 5 4 2 4" xfId="25798"/>
    <cellStyle name="Note 3 5 4 2 5" xfId="8012"/>
    <cellStyle name="Note 3 5 4 2 6" xfId="5616"/>
    <cellStyle name="Note 3 5 4 3" xfId="4937"/>
    <cellStyle name="Note 3 5 4 3 2" xfId="14085"/>
    <cellStyle name="Note 3 5 4 3 2 2" xfId="17976"/>
    <cellStyle name="Note 3 5 4 3 2 2 2" xfId="35999"/>
    <cellStyle name="Note 3 5 4 3 2 3" xfId="23637"/>
    <cellStyle name="Note 3 5 4 3 2 3 2" xfId="41701"/>
    <cellStyle name="Note 3 5 4 3 2 4" xfId="32097"/>
    <cellStyle name="Note 3 5 4 3 3" xfId="11321"/>
    <cellStyle name="Note 3 5 4 3 3 2" xfId="20827"/>
    <cellStyle name="Note 3 5 4 3 3 2 2" xfId="38850"/>
    <cellStyle name="Note 3 5 4 3 3 3" xfId="29254"/>
    <cellStyle name="Note 3 5 4 3 4" xfId="26437"/>
    <cellStyle name="Note 3 5 4 3 5" xfId="8651"/>
    <cellStyle name="Note 3 5 4 4" xfId="6423"/>
    <cellStyle name="Note 3 5 4 4 2" xfId="14696"/>
    <cellStyle name="Note 3 5 4 4 2 2" xfId="18587"/>
    <cellStyle name="Note 3 5 4 4 2 2 2" xfId="36610"/>
    <cellStyle name="Note 3 5 4 4 2 3" xfId="24248"/>
    <cellStyle name="Note 3 5 4 4 2 3 2" xfId="42312"/>
    <cellStyle name="Note 3 5 4 4 2 4" xfId="32708"/>
    <cellStyle name="Note 3 5 4 4 3" xfId="11932"/>
    <cellStyle name="Note 3 5 4 4 3 2" xfId="21438"/>
    <cellStyle name="Note 3 5 4 4 3 2 2" xfId="39461"/>
    <cellStyle name="Note 3 5 4 4 3 3" xfId="29865"/>
    <cellStyle name="Note 3 5 4 4 4" xfId="27048"/>
    <cellStyle name="Note 3 5 4 4 5" xfId="9233"/>
    <cellStyle name="Note 3 5 4 5" xfId="12647"/>
    <cellStyle name="Note 3 5 4 5 2" xfId="16538"/>
    <cellStyle name="Note 3 5 4 5 2 2" xfId="34561"/>
    <cellStyle name="Note 3 5 4 5 3" xfId="22199"/>
    <cellStyle name="Note 3 5 4 5 3 2" xfId="40263"/>
    <cellStyle name="Note 3 5 4 5 4" xfId="30659"/>
    <cellStyle name="Note 3 5 4 6" xfId="10006"/>
    <cellStyle name="Note 3 5 4 6 2" xfId="19389"/>
    <cellStyle name="Note 3 5 4 6 2 2" xfId="37412"/>
    <cellStyle name="Note 3 5 4 6 3" xfId="27816"/>
    <cellStyle name="Note 3 5 4 7" xfId="25004"/>
    <cellStyle name="Note 3 5 4 8" xfId="7224"/>
    <cellStyle name="Note 3 5 5" xfId="2944"/>
    <cellStyle name="Note 3 5 5 2" xfId="5665"/>
    <cellStyle name="Note 3 5 5 2 2" xfId="13496"/>
    <cellStyle name="Note 3 5 5 2 2 2" xfId="17387"/>
    <cellStyle name="Note 3 5 5 2 2 2 2" xfId="35410"/>
    <cellStyle name="Note 3 5 5 2 2 3" xfId="23048"/>
    <cellStyle name="Note 3 5 5 2 2 3 2" xfId="41112"/>
    <cellStyle name="Note 3 5 5 2 2 4" xfId="31508"/>
    <cellStyle name="Note 3 5 5 2 3" xfId="10747"/>
    <cellStyle name="Note 3 5 5 2 3 2" xfId="20238"/>
    <cellStyle name="Note 3 5 5 2 3 2 2" xfId="38261"/>
    <cellStyle name="Note 3 5 5 2 3 3" xfId="28665"/>
    <cellStyle name="Note 3 5 5 2 4" xfId="25848"/>
    <cellStyle name="Note 3 5 5 2 5" xfId="8062"/>
    <cellStyle name="Note 3 5 5 3" xfId="6112"/>
    <cellStyle name="Note 3 5 5 3 2" xfId="14135"/>
    <cellStyle name="Note 3 5 5 3 2 2" xfId="18026"/>
    <cellStyle name="Note 3 5 5 3 2 2 2" xfId="36049"/>
    <cellStyle name="Note 3 5 5 3 2 3" xfId="23687"/>
    <cellStyle name="Note 3 5 5 3 2 3 2" xfId="41751"/>
    <cellStyle name="Note 3 5 5 3 2 4" xfId="32147"/>
    <cellStyle name="Note 3 5 5 3 3" xfId="11371"/>
    <cellStyle name="Note 3 5 5 3 3 2" xfId="20877"/>
    <cellStyle name="Note 3 5 5 3 3 2 2" xfId="38900"/>
    <cellStyle name="Note 3 5 5 3 3 3" xfId="29304"/>
    <cellStyle name="Note 3 5 5 3 4" xfId="26487"/>
    <cellStyle name="Note 3 5 5 3 5" xfId="8701"/>
    <cellStyle name="Note 3 5 5 4" xfId="6467"/>
    <cellStyle name="Note 3 5 5 4 2" xfId="14746"/>
    <cellStyle name="Note 3 5 5 4 2 2" xfId="18637"/>
    <cellStyle name="Note 3 5 5 4 2 2 2" xfId="36660"/>
    <cellStyle name="Note 3 5 5 4 2 3" xfId="24298"/>
    <cellStyle name="Note 3 5 5 4 2 3 2" xfId="42362"/>
    <cellStyle name="Note 3 5 5 4 2 4" xfId="32758"/>
    <cellStyle name="Note 3 5 5 4 3" xfId="11982"/>
    <cellStyle name="Note 3 5 5 4 3 2" xfId="21488"/>
    <cellStyle name="Note 3 5 5 4 3 2 2" xfId="39511"/>
    <cellStyle name="Note 3 5 5 4 3 3" xfId="29915"/>
    <cellStyle name="Note 3 5 5 4 4" xfId="27098"/>
    <cellStyle name="Note 3 5 5 4 5" xfId="9279"/>
    <cellStyle name="Note 3 5 5 5" xfId="12697"/>
    <cellStyle name="Note 3 5 5 5 2" xfId="16588"/>
    <cellStyle name="Note 3 5 5 5 2 2" xfId="34611"/>
    <cellStyle name="Note 3 5 5 5 3" xfId="22249"/>
    <cellStyle name="Note 3 5 5 5 3 2" xfId="40313"/>
    <cellStyle name="Note 3 5 5 5 4" xfId="30709"/>
    <cellStyle name="Note 3 5 5 6" xfId="10056"/>
    <cellStyle name="Note 3 5 5 6 2" xfId="19439"/>
    <cellStyle name="Note 3 5 5 6 2 2" xfId="37462"/>
    <cellStyle name="Note 3 5 5 6 3" xfId="27866"/>
    <cellStyle name="Note 3 5 5 7" xfId="25054"/>
    <cellStyle name="Note 3 5 5 8" xfId="7270"/>
    <cellStyle name="Note 3 5 5 9" xfId="5057"/>
    <cellStyle name="Note 3 5 6" xfId="3984"/>
    <cellStyle name="Note 3 5 6 2" xfId="5710"/>
    <cellStyle name="Note 3 5 6 2 2" xfId="13546"/>
    <cellStyle name="Note 3 5 6 2 2 2" xfId="17437"/>
    <cellStyle name="Note 3 5 6 2 2 2 2" xfId="35460"/>
    <cellStyle name="Note 3 5 6 2 2 3" xfId="23098"/>
    <cellStyle name="Note 3 5 6 2 2 3 2" xfId="41162"/>
    <cellStyle name="Note 3 5 6 2 2 4" xfId="31558"/>
    <cellStyle name="Note 3 5 6 2 3" xfId="10797"/>
    <cellStyle name="Note 3 5 6 2 3 2" xfId="20288"/>
    <cellStyle name="Note 3 5 6 2 3 2 2" xfId="38311"/>
    <cellStyle name="Note 3 5 6 2 3 3" xfId="28715"/>
    <cellStyle name="Note 3 5 6 2 4" xfId="25898"/>
    <cellStyle name="Note 3 5 6 2 5" xfId="8112"/>
    <cellStyle name="Note 3 5 6 3" xfId="6154"/>
    <cellStyle name="Note 3 5 6 3 2" xfId="14185"/>
    <cellStyle name="Note 3 5 6 3 2 2" xfId="18076"/>
    <cellStyle name="Note 3 5 6 3 2 2 2" xfId="36099"/>
    <cellStyle name="Note 3 5 6 3 2 3" xfId="23737"/>
    <cellStyle name="Note 3 5 6 3 2 3 2" xfId="41801"/>
    <cellStyle name="Note 3 5 6 3 2 4" xfId="32197"/>
    <cellStyle name="Note 3 5 6 3 3" xfId="11421"/>
    <cellStyle name="Note 3 5 6 3 3 2" xfId="20927"/>
    <cellStyle name="Note 3 5 6 3 3 2 2" xfId="38950"/>
    <cellStyle name="Note 3 5 6 3 3 3" xfId="29354"/>
    <cellStyle name="Note 3 5 6 3 4" xfId="26537"/>
    <cellStyle name="Note 3 5 6 3 5" xfId="8751"/>
    <cellStyle name="Note 3 5 6 4" xfId="6511"/>
    <cellStyle name="Note 3 5 6 4 2" xfId="14796"/>
    <cellStyle name="Note 3 5 6 4 2 2" xfId="18687"/>
    <cellStyle name="Note 3 5 6 4 2 2 2" xfId="36710"/>
    <cellStyle name="Note 3 5 6 4 2 3" xfId="24348"/>
    <cellStyle name="Note 3 5 6 4 2 3 2" xfId="42412"/>
    <cellStyle name="Note 3 5 6 4 2 4" xfId="32808"/>
    <cellStyle name="Note 3 5 6 4 3" xfId="12032"/>
    <cellStyle name="Note 3 5 6 4 3 2" xfId="21538"/>
    <cellStyle name="Note 3 5 6 4 3 2 2" xfId="39561"/>
    <cellStyle name="Note 3 5 6 4 3 3" xfId="29965"/>
    <cellStyle name="Note 3 5 6 4 4" xfId="27148"/>
    <cellStyle name="Note 3 5 6 4 5" xfId="9325"/>
    <cellStyle name="Note 3 5 6 5" xfId="12747"/>
    <cellStyle name="Note 3 5 6 5 2" xfId="16638"/>
    <cellStyle name="Note 3 5 6 5 2 2" xfId="34661"/>
    <cellStyle name="Note 3 5 6 5 3" xfId="22299"/>
    <cellStyle name="Note 3 5 6 5 3 2" xfId="40363"/>
    <cellStyle name="Note 3 5 6 5 4" xfId="30759"/>
    <cellStyle name="Note 3 5 6 6" xfId="10106"/>
    <cellStyle name="Note 3 5 6 6 2" xfId="19489"/>
    <cellStyle name="Note 3 5 6 6 2 2" xfId="37512"/>
    <cellStyle name="Note 3 5 6 6 3" xfId="27916"/>
    <cellStyle name="Note 3 5 6 7" xfId="25104"/>
    <cellStyle name="Note 3 5 6 8" xfId="7316"/>
    <cellStyle name="Note 3 5 7" xfId="5154"/>
    <cellStyle name="Note 3 5 7 2" xfId="12967"/>
    <cellStyle name="Note 3 5 7 2 2" xfId="16858"/>
    <cellStyle name="Note 3 5 7 2 2 2" xfId="34881"/>
    <cellStyle name="Note 3 5 7 2 3" xfId="22519"/>
    <cellStyle name="Note 3 5 7 2 3 2" xfId="40583"/>
    <cellStyle name="Note 3 5 7 2 4" xfId="30979"/>
    <cellStyle name="Note 3 5 7 3" xfId="10225"/>
    <cellStyle name="Note 3 5 7 3 2" xfId="19709"/>
    <cellStyle name="Note 3 5 7 3 2 2" xfId="37732"/>
    <cellStyle name="Note 3 5 7 3 3" xfId="28136"/>
    <cellStyle name="Note 3 5 7 4" xfId="25319"/>
    <cellStyle name="Note 3 5 7 5" xfId="7533"/>
    <cellStyle name="Note 3 5 8" xfId="5742"/>
    <cellStyle name="Note 3 5 8 2" xfId="13610"/>
    <cellStyle name="Note 3 5 8 2 2" xfId="17501"/>
    <cellStyle name="Note 3 5 8 2 2 2" xfId="35524"/>
    <cellStyle name="Note 3 5 8 2 3" xfId="23162"/>
    <cellStyle name="Note 3 5 8 2 3 2" xfId="41226"/>
    <cellStyle name="Note 3 5 8 2 4" xfId="31622"/>
    <cellStyle name="Note 3 5 8 3" xfId="10848"/>
    <cellStyle name="Note 3 5 8 3 2" xfId="20352"/>
    <cellStyle name="Note 3 5 8 3 2 2" xfId="38375"/>
    <cellStyle name="Note 3 5 8 3 3" xfId="28779"/>
    <cellStyle name="Note 3 5 8 4" xfId="25962"/>
    <cellStyle name="Note 3 5 8 5" xfId="8176"/>
    <cellStyle name="Note 3 5 9" xfId="6194"/>
    <cellStyle name="Note 3 5 9 2" xfId="14226"/>
    <cellStyle name="Note 3 5 9 2 2" xfId="18117"/>
    <cellStyle name="Note 3 5 9 2 2 2" xfId="36140"/>
    <cellStyle name="Note 3 5 9 2 3" xfId="23778"/>
    <cellStyle name="Note 3 5 9 2 3 2" xfId="41842"/>
    <cellStyle name="Note 3 5 9 2 4" xfId="32238"/>
    <cellStyle name="Note 3 5 9 3" xfId="11462"/>
    <cellStyle name="Note 3 5 9 3 2" xfId="20968"/>
    <cellStyle name="Note 3 5 9 3 2 2" xfId="38991"/>
    <cellStyle name="Note 3 5 9 3 3" xfId="29395"/>
    <cellStyle name="Note 3 5 9 4" xfId="26578"/>
    <cellStyle name="Note 3 5 9 5" xfId="8792"/>
    <cellStyle name="Note 3 6" xfId="1327"/>
    <cellStyle name="Note 3 6 2" xfId="1107"/>
    <cellStyle name="Note 3 6 2 2" xfId="13075"/>
    <cellStyle name="Note 3 6 2 2 2" xfId="16966"/>
    <cellStyle name="Note 3 6 2 2 2 2" xfId="34989"/>
    <cellStyle name="Note 3 6 2 2 3" xfId="22627"/>
    <cellStyle name="Note 3 6 2 2 3 2" xfId="40691"/>
    <cellStyle name="Note 3 6 2 2 4" xfId="31087"/>
    <cellStyle name="Note 3 6 2 3" xfId="10326"/>
    <cellStyle name="Note 3 6 2 3 2" xfId="19817"/>
    <cellStyle name="Note 3 6 2 3 2 2" xfId="37840"/>
    <cellStyle name="Note 3 6 2 3 3" xfId="28244"/>
    <cellStyle name="Note 3 6 2 4" xfId="25427"/>
    <cellStyle name="Note 3 6 2 5" xfId="7641"/>
    <cellStyle name="Note 3 6 2 6" xfId="5246"/>
    <cellStyle name="Note 3 6 3" xfId="3612"/>
    <cellStyle name="Note 3 6 3 2" xfId="13714"/>
    <cellStyle name="Note 3 6 3 2 2" xfId="17605"/>
    <cellStyle name="Note 3 6 3 2 2 2" xfId="35628"/>
    <cellStyle name="Note 3 6 3 2 3" xfId="23266"/>
    <cellStyle name="Note 3 6 3 2 3 2" xfId="41330"/>
    <cellStyle name="Note 3 6 3 2 4" xfId="31726"/>
    <cellStyle name="Note 3 6 3 3" xfId="10950"/>
    <cellStyle name="Note 3 6 3 3 2" xfId="20456"/>
    <cellStyle name="Note 3 6 3 3 2 2" xfId="38479"/>
    <cellStyle name="Note 3 6 3 3 3" xfId="28883"/>
    <cellStyle name="Note 3 6 3 4" xfId="26066"/>
    <cellStyle name="Note 3 6 3 5" xfId="8280"/>
    <cellStyle name="Note 3 6 3 6" xfId="5834"/>
    <cellStyle name="Note 3 6 4" xfId="4650"/>
    <cellStyle name="Note 3 6 4 2" xfId="14325"/>
    <cellStyle name="Note 3 6 4 2 2" xfId="18216"/>
    <cellStyle name="Note 3 6 4 2 2 2" xfId="36239"/>
    <cellStyle name="Note 3 6 4 2 3" xfId="23877"/>
    <cellStyle name="Note 3 6 4 2 3 2" xfId="41941"/>
    <cellStyle name="Note 3 6 4 2 4" xfId="32337"/>
    <cellStyle name="Note 3 6 4 3" xfId="11561"/>
    <cellStyle name="Note 3 6 4 3 2" xfId="21067"/>
    <cellStyle name="Note 3 6 4 3 2 2" xfId="39090"/>
    <cellStyle name="Note 3 6 4 3 3" xfId="29494"/>
    <cellStyle name="Note 3 6 4 4" xfId="26677"/>
    <cellStyle name="Note 3 6 4 5" xfId="8886"/>
    <cellStyle name="Note 3 6 5" xfId="12316"/>
    <cellStyle name="Note 3 6 5 2" xfId="16167"/>
    <cellStyle name="Note 3 6 5 2 2" xfId="34190"/>
    <cellStyle name="Note 3 6 5 3" xfId="21828"/>
    <cellStyle name="Note 3 6 5 3 2" xfId="39892"/>
    <cellStyle name="Note 3 6 5 4" xfId="30288"/>
    <cellStyle name="Note 3 6 6" xfId="9635"/>
    <cellStyle name="Note 3 6 6 2" xfId="19018"/>
    <cellStyle name="Note 3 6 6 2 2" xfId="37041"/>
    <cellStyle name="Note 3 6 6 3" xfId="27445"/>
    <cellStyle name="Note 3 6 7" xfId="24633"/>
    <cellStyle name="Note 3 6 8" xfId="6877"/>
    <cellStyle name="Note 3 7" xfId="1353"/>
    <cellStyle name="Note 3 7 2" xfId="1754"/>
    <cellStyle name="Note 3 7 2 2" xfId="16711"/>
    <cellStyle name="Note 3 7 2 2 2" xfId="34734"/>
    <cellStyle name="Note 3 7 2 3" xfId="22372"/>
    <cellStyle name="Note 3 7 2 3 2" xfId="40436"/>
    <cellStyle name="Note 3 7 2 4" xfId="30832"/>
    <cellStyle name="Note 3 7 2 5" xfId="12820"/>
    <cellStyle name="Note 3 7 3" xfId="10158"/>
    <cellStyle name="Note 3 7 3 2" xfId="19562"/>
    <cellStyle name="Note 3 7 3 2 2" xfId="37585"/>
    <cellStyle name="Note 3 7 3 3" xfId="27989"/>
    <cellStyle name="Note 3 7 4" xfId="25172"/>
    <cellStyle name="Note 3 7 5" xfId="7386"/>
    <cellStyle name="Note 3 7 6" xfId="5111"/>
    <cellStyle name="Note 3 8" xfId="1357"/>
    <cellStyle name="Note 3 8 2" xfId="1374"/>
    <cellStyle name="Note 3 8 3" xfId="9427"/>
    <cellStyle name="Note 3 9" xfId="1350"/>
    <cellStyle name="Note 3 9 2" xfId="1096"/>
    <cellStyle name="Note 3 9 2 2" xfId="33995"/>
    <cellStyle name="Note 3 9 2 3" xfId="15972"/>
    <cellStyle name="Note 3 9 3" xfId="21674"/>
    <cellStyle name="Note 3 9 3 2" xfId="39697"/>
    <cellStyle name="Note 3 9 4" xfId="30094"/>
    <cellStyle name="Note 3 9 5" xfId="12163"/>
    <cellStyle name="Note 4" xfId="665"/>
    <cellStyle name="Note 4 10" xfId="943"/>
    <cellStyle name="Note 4 10 2" xfId="1848"/>
    <cellStyle name="Note 4 10 3" xfId="24480"/>
    <cellStyle name="Note 4 11" xfId="872"/>
    <cellStyle name="Note 4 11 2" xfId="1801"/>
    <cellStyle name="Note 4 11 3" xfId="6693"/>
    <cellStyle name="Note 4 12" xfId="886"/>
    <cellStyle name="Note 4 12 2" xfId="1933"/>
    <cellStyle name="Note 4 13" xfId="869"/>
    <cellStyle name="Note 4 13 2" xfId="1925"/>
    <cellStyle name="Note 4 14" xfId="891"/>
    <cellStyle name="Note 4 14 2" xfId="1816"/>
    <cellStyle name="Note 4 15" xfId="1401"/>
    <cellStyle name="Note 4 16" xfId="1738"/>
    <cellStyle name="Note 4 17" xfId="1389"/>
    <cellStyle name="Note 4 18" xfId="2431"/>
    <cellStyle name="Note 4 19" xfId="2564"/>
    <cellStyle name="Note 4 2" xfId="1635"/>
    <cellStyle name="Note 4 2 10" xfId="918"/>
    <cellStyle name="Note 4 2 10 2" xfId="1831"/>
    <cellStyle name="Note 4 2 10 3" xfId="24492"/>
    <cellStyle name="Note 4 2 11" xfId="818"/>
    <cellStyle name="Note 4 2 11 2" xfId="2013"/>
    <cellStyle name="Note 4 2 11 3" xfId="6705"/>
    <cellStyle name="Note 4 2 12" xfId="277"/>
    <cellStyle name="Note 4 2 12 2" xfId="2158"/>
    <cellStyle name="Note 4 2 13" xfId="798"/>
    <cellStyle name="Note 4 2 13 2" xfId="2033"/>
    <cellStyle name="Note 4 2 14" xfId="157"/>
    <cellStyle name="Note 4 2 14 2" xfId="2277"/>
    <cellStyle name="Note 4 2 15" xfId="1073"/>
    <cellStyle name="Note 4 2 16" xfId="1226"/>
    <cellStyle name="Note 4 2 17" xfId="2352"/>
    <cellStyle name="Note 4 2 18" xfId="2445"/>
    <cellStyle name="Note 4 2 19" xfId="2611"/>
    <cellStyle name="Note 4 2 2" xfId="1636"/>
    <cellStyle name="Note 4 2 2 10" xfId="819"/>
    <cellStyle name="Note 4 2 2 10 2" xfId="2012"/>
    <cellStyle name="Note 4 2 2 10 3" xfId="6706"/>
    <cellStyle name="Note 4 2 2 11" xfId="276"/>
    <cellStyle name="Note 4 2 2 11 2" xfId="2159"/>
    <cellStyle name="Note 4 2 2 12" xfId="896"/>
    <cellStyle name="Note 4 2 2 12 2" xfId="1271"/>
    <cellStyle name="Note 4 2 2 13" xfId="156"/>
    <cellStyle name="Note 4 2 2 13 2" xfId="2278"/>
    <cellStyle name="Note 4 2 2 14" xfId="1072"/>
    <cellStyle name="Note 4 2 2 15" xfId="1227"/>
    <cellStyle name="Note 4 2 2 16" xfId="2353"/>
    <cellStyle name="Note 4 2 2 17" xfId="2446"/>
    <cellStyle name="Note 4 2 2 18" xfId="2612"/>
    <cellStyle name="Note 4 2 2 19" xfId="2590"/>
    <cellStyle name="Note 4 2 2 2" xfId="1637"/>
    <cellStyle name="Note 4 2 2 2 10" xfId="275"/>
    <cellStyle name="Note 4 2 2 2 10 2" xfId="2160"/>
    <cellStyle name="Note 4 2 2 2 11" xfId="785"/>
    <cellStyle name="Note 4 2 2 2 11 2" xfId="2045"/>
    <cellStyle name="Note 4 2 2 2 12" xfId="155"/>
    <cellStyle name="Note 4 2 2 2 12 2" xfId="2279"/>
    <cellStyle name="Note 4 2 2 2 13" xfId="1071"/>
    <cellStyle name="Note 4 2 2 2 14" xfId="1228"/>
    <cellStyle name="Note 4 2 2 2 15" xfId="2354"/>
    <cellStyle name="Note 4 2 2 2 16" xfId="2447"/>
    <cellStyle name="Note 4 2 2 2 17" xfId="2613"/>
    <cellStyle name="Note 4 2 2 2 18" xfId="2559"/>
    <cellStyle name="Note 4 2 2 2 19" xfId="2851"/>
    <cellStyle name="Note 4 2 2 2 2" xfId="1717"/>
    <cellStyle name="Note 4 2 2 2 2 10" xfId="2502"/>
    <cellStyle name="Note 4 2 2 2 2 10 2" xfId="3582"/>
    <cellStyle name="Note 4 2 2 2 2 10 2 2" xfId="34064"/>
    <cellStyle name="Note 4 2 2 2 2 10 2 3" xfId="16041"/>
    <cellStyle name="Note 4 2 2 2 2 10 3" xfId="4621"/>
    <cellStyle name="Note 4 2 2 2 2 10 3 2" xfId="39766"/>
    <cellStyle name="Note 4 2 2 2 2 10 4" xfId="30162"/>
    <cellStyle name="Note 4 2 2 2 2 11" xfId="2670"/>
    <cellStyle name="Note 4 2 2 2 2 11 2" xfId="3682"/>
    <cellStyle name="Note 4 2 2 2 2 11 2 2" xfId="36915"/>
    <cellStyle name="Note 4 2 2 2 2 11 2 3" xfId="18892"/>
    <cellStyle name="Note 4 2 2 2 2 11 3" xfId="4720"/>
    <cellStyle name="Note 4 2 2 2 2 12" xfId="2765"/>
    <cellStyle name="Note 4 2 2 2 2 12 2" xfId="3774"/>
    <cellStyle name="Note 4 2 2 2 2 12 3" xfId="4812"/>
    <cellStyle name="Note 4 2 2 2 2 13" xfId="3872"/>
    <cellStyle name="Note 4 2 2 2 2 13 2" xfId="4909"/>
    <cellStyle name="Note 4 2 2 2 2 13 3" xfId="6758"/>
    <cellStyle name="Note 4 2 2 2 2 14" xfId="3018"/>
    <cellStyle name="Note 4 2 2 2 2 14 2" xfId="4057"/>
    <cellStyle name="Note 4 2 2 2 2 15" xfId="2914"/>
    <cellStyle name="Note 4 2 2 2 2 16" xfId="3957"/>
    <cellStyle name="Note 4 2 2 2 2 2" xfId="1985"/>
    <cellStyle name="Note 4 2 2 2 2 2 2" xfId="735"/>
    <cellStyle name="Note 4 2 2 2 2 2 2 2" xfId="13278"/>
    <cellStyle name="Note 4 2 2 2 2 2 2 2 2" xfId="17169"/>
    <cellStyle name="Note 4 2 2 2 2 2 2 2 2 2" xfId="35192"/>
    <cellStyle name="Note 4 2 2 2 2 2 2 2 3" xfId="22830"/>
    <cellStyle name="Note 4 2 2 2 2 2 2 2 3 2" xfId="40894"/>
    <cellStyle name="Note 4 2 2 2 2 2 2 2 4" xfId="31290"/>
    <cellStyle name="Note 4 2 2 2 2 2 2 3" xfId="10529"/>
    <cellStyle name="Note 4 2 2 2 2 2 2 3 2" xfId="20020"/>
    <cellStyle name="Note 4 2 2 2 2 2 2 3 2 2" xfId="38043"/>
    <cellStyle name="Note 4 2 2 2 2 2 2 3 3" xfId="28447"/>
    <cellStyle name="Note 4 2 2 2 2 2 2 4" xfId="25630"/>
    <cellStyle name="Note 4 2 2 2 2 2 2 5" xfId="7844"/>
    <cellStyle name="Note 4 2 2 2 2 2 2 6" xfId="5449"/>
    <cellStyle name="Note 4 2 2 2 2 2 3" xfId="2093"/>
    <cellStyle name="Note 4 2 2 2 2 2 3 2" xfId="13917"/>
    <cellStyle name="Note 4 2 2 2 2 2 3 2 2" xfId="17808"/>
    <cellStyle name="Note 4 2 2 2 2 2 3 2 2 2" xfId="35831"/>
    <cellStyle name="Note 4 2 2 2 2 2 3 2 3" xfId="23469"/>
    <cellStyle name="Note 4 2 2 2 2 2 3 2 3 2" xfId="41533"/>
    <cellStyle name="Note 4 2 2 2 2 2 3 2 4" xfId="31929"/>
    <cellStyle name="Note 4 2 2 2 2 2 3 3" xfId="11153"/>
    <cellStyle name="Note 4 2 2 2 2 2 3 3 2" xfId="20659"/>
    <cellStyle name="Note 4 2 2 2 2 2 3 3 2 2" xfId="38682"/>
    <cellStyle name="Note 4 2 2 2 2 2 3 3 3" xfId="29086"/>
    <cellStyle name="Note 4 2 2 2 2 2 3 4" xfId="26269"/>
    <cellStyle name="Note 4 2 2 2 2 2 3 5" xfId="8483"/>
    <cellStyle name="Note 4 2 2 2 2 2 3 6" xfId="6027"/>
    <cellStyle name="Note 4 2 2 2 2 2 4" xfId="3112"/>
    <cellStyle name="Note 4 2 2 2 2 2 4 2" xfId="14528"/>
    <cellStyle name="Note 4 2 2 2 2 2 4 2 2" xfId="18419"/>
    <cellStyle name="Note 4 2 2 2 2 2 4 2 2 2" xfId="36442"/>
    <cellStyle name="Note 4 2 2 2 2 2 4 2 3" xfId="24080"/>
    <cellStyle name="Note 4 2 2 2 2 2 4 2 3 2" xfId="42144"/>
    <cellStyle name="Note 4 2 2 2 2 2 4 2 4" xfId="32540"/>
    <cellStyle name="Note 4 2 2 2 2 2 4 3" xfId="11764"/>
    <cellStyle name="Note 4 2 2 2 2 2 4 3 2" xfId="21270"/>
    <cellStyle name="Note 4 2 2 2 2 2 4 3 2 2" xfId="39293"/>
    <cellStyle name="Note 4 2 2 2 2 2 4 3 3" xfId="29697"/>
    <cellStyle name="Note 4 2 2 2 2 2 4 4" xfId="26880"/>
    <cellStyle name="Note 4 2 2 2 2 2 4 5" xfId="9076"/>
    <cellStyle name="Note 4 2 2 2 2 2 4 6" xfId="6295"/>
    <cellStyle name="Note 4 2 2 2 2 2 5" xfId="4151"/>
    <cellStyle name="Note 4 2 2 2 2 2 5 2" xfId="16370"/>
    <cellStyle name="Note 4 2 2 2 2 2 5 2 2" xfId="34393"/>
    <cellStyle name="Note 4 2 2 2 2 2 5 3" xfId="22031"/>
    <cellStyle name="Note 4 2 2 2 2 2 5 3 2" xfId="40095"/>
    <cellStyle name="Note 4 2 2 2 2 2 5 4" xfId="30491"/>
    <cellStyle name="Note 4 2 2 2 2 2 6" xfId="9838"/>
    <cellStyle name="Note 4 2 2 2 2 2 6 2" xfId="19221"/>
    <cellStyle name="Note 4 2 2 2 2 2 6 2 2" xfId="37244"/>
    <cellStyle name="Note 4 2 2 2 2 2 6 3" xfId="27648"/>
    <cellStyle name="Note 4 2 2 2 2 2 7" xfId="24836"/>
    <cellStyle name="Note 4 2 2 2 2 2 8" xfId="7067"/>
    <cellStyle name="Note 4 2 2 2 2 3" xfId="681"/>
    <cellStyle name="Note 4 2 2 2 2 3 2" xfId="2145"/>
    <cellStyle name="Note 4 2 2 2 2 3 2 2" xfId="13229"/>
    <cellStyle name="Note 4 2 2 2 2 3 2 2 2" xfId="17120"/>
    <cellStyle name="Note 4 2 2 2 2 3 2 2 2 2" xfId="35143"/>
    <cellStyle name="Note 4 2 2 2 2 3 2 2 3" xfId="22781"/>
    <cellStyle name="Note 4 2 2 2 2 3 2 2 3 2" xfId="40845"/>
    <cellStyle name="Note 4 2 2 2 2 3 2 2 4" xfId="31241"/>
    <cellStyle name="Note 4 2 2 2 2 3 2 3" xfId="10480"/>
    <cellStyle name="Note 4 2 2 2 2 3 2 3 2" xfId="19971"/>
    <cellStyle name="Note 4 2 2 2 2 3 2 3 2 2" xfId="37994"/>
    <cellStyle name="Note 4 2 2 2 2 3 2 3 3" xfId="28398"/>
    <cellStyle name="Note 4 2 2 2 2 3 2 4" xfId="25581"/>
    <cellStyle name="Note 4 2 2 2 2 3 2 5" xfId="7795"/>
    <cellStyle name="Note 4 2 2 2 2 3 2 6" xfId="5400"/>
    <cellStyle name="Note 4 2 2 2 2 3 3" xfId="3163"/>
    <cellStyle name="Note 4 2 2 2 2 3 3 2" xfId="13868"/>
    <cellStyle name="Note 4 2 2 2 2 3 3 2 2" xfId="17759"/>
    <cellStyle name="Note 4 2 2 2 2 3 3 2 2 2" xfId="35782"/>
    <cellStyle name="Note 4 2 2 2 2 3 3 2 3" xfId="23420"/>
    <cellStyle name="Note 4 2 2 2 2 3 3 2 3 2" xfId="41484"/>
    <cellStyle name="Note 4 2 2 2 2 3 3 2 4" xfId="31880"/>
    <cellStyle name="Note 4 2 2 2 2 3 3 3" xfId="11104"/>
    <cellStyle name="Note 4 2 2 2 2 3 3 3 2" xfId="20610"/>
    <cellStyle name="Note 4 2 2 2 2 3 3 3 2 2" xfId="38633"/>
    <cellStyle name="Note 4 2 2 2 2 3 3 3 3" xfId="29037"/>
    <cellStyle name="Note 4 2 2 2 2 3 3 4" xfId="26220"/>
    <cellStyle name="Note 4 2 2 2 2 3 3 5" xfId="8434"/>
    <cellStyle name="Note 4 2 2 2 2 3 3 6" xfId="5979"/>
    <cellStyle name="Note 4 2 2 2 2 3 4" xfId="4202"/>
    <cellStyle name="Note 4 2 2 2 2 3 4 2" xfId="14479"/>
    <cellStyle name="Note 4 2 2 2 2 3 4 2 2" xfId="18370"/>
    <cellStyle name="Note 4 2 2 2 2 3 4 2 2 2" xfId="36393"/>
    <cellStyle name="Note 4 2 2 2 2 3 4 2 3" xfId="24031"/>
    <cellStyle name="Note 4 2 2 2 2 3 4 2 3 2" xfId="42095"/>
    <cellStyle name="Note 4 2 2 2 2 3 4 2 4" xfId="32491"/>
    <cellStyle name="Note 4 2 2 2 2 3 4 3" xfId="11715"/>
    <cellStyle name="Note 4 2 2 2 2 3 4 3 2" xfId="21221"/>
    <cellStyle name="Note 4 2 2 2 2 3 4 3 2 2" xfId="39244"/>
    <cellStyle name="Note 4 2 2 2 2 3 4 3 3" xfId="29648"/>
    <cellStyle name="Note 4 2 2 2 2 3 4 4" xfId="26831"/>
    <cellStyle name="Note 4 2 2 2 2 3 4 5" xfId="9029"/>
    <cellStyle name="Note 4 2 2 2 2 3 5" xfId="12470"/>
    <cellStyle name="Note 4 2 2 2 2 3 5 2" xfId="16321"/>
    <cellStyle name="Note 4 2 2 2 2 3 5 2 2" xfId="34344"/>
    <cellStyle name="Note 4 2 2 2 2 3 5 3" xfId="21982"/>
    <cellStyle name="Note 4 2 2 2 2 3 5 3 2" xfId="40046"/>
    <cellStyle name="Note 4 2 2 2 2 3 5 4" xfId="30442"/>
    <cellStyle name="Note 4 2 2 2 2 3 6" xfId="9789"/>
    <cellStyle name="Note 4 2 2 2 2 3 6 2" xfId="19172"/>
    <cellStyle name="Note 4 2 2 2 2 3 6 2 2" xfId="37195"/>
    <cellStyle name="Note 4 2 2 2 2 3 6 3" xfId="27599"/>
    <cellStyle name="Note 4 2 2 2 2 3 7" xfId="24787"/>
    <cellStyle name="Note 4 2 2 2 2 3 8" xfId="7020"/>
    <cellStyle name="Note 4 2 2 2 2 4" xfId="222"/>
    <cellStyle name="Note 4 2 2 2 2 4 2" xfId="2213"/>
    <cellStyle name="Note 4 2 2 2 2 4 2 2" xfId="13008"/>
    <cellStyle name="Note 4 2 2 2 2 4 2 2 2" xfId="16899"/>
    <cellStyle name="Note 4 2 2 2 2 4 2 2 2 2" xfId="34922"/>
    <cellStyle name="Note 4 2 2 2 2 4 2 2 3" xfId="22560"/>
    <cellStyle name="Note 4 2 2 2 2 4 2 2 3 2" xfId="40624"/>
    <cellStyle name="Note 4 2 2 2 2 4 2 2 4" xfId="31020"/>
    <cellStyle name="Note 4 2 2 2 2 4 2 3" xfId="10259"/>
    <cellStyle name="Note 4 2 2 2 2 4 2 3 2" xfId="19750"/>
    <cellStyle name="Note 4 2 2 2 2 4 2 3 2 2" xfId="37773"/>
    <cellStyle name="Note 4 2 2 2 2 4 2 3 3" xfId="28177"/>
    <cellStyle name="Note 4 2 2 2 2 4 2 4" xfId="25360"/>
    <cellStyle name="Note 4 2 2 2 2 4 2 5" xfId="7574"/>
    <cellStyle name="Note 4 2 2 2 2 4 2 6" xfId="5180"/>
    <cellStyle name="Note 4 2 2 2 2 4 3" xfId="3214"/>
    <cellStyle name="Note 4 2 2 2 2 4 3 2" xfId="13647"/>
    <cellStyle name="Note 4 2 2 2 2 4 3 2 2" xfId="17538"/>
    <cellStyle name="Note 4 2 2 2 2 4 3 2 2 2" xfId="35561"/>
    <cellStyle name="Note 4 2 2 2 2 4 3 2 3" xfId="23199"/>
    <cellStyle name="Note 4 2 2 2 2 4 3 2 3 2" xfId="41263"/>
    <cellStyle name="Note 4 2 2 2 2 4 3 2 4" xfId="31659"/>
    <cellStyle name="Note 4 2 2 2 2 4 3 3" xfId="10883"/>
    <cellStyle name="Note 4 2 2 2 2 4 3 3 2" xfId="20389"/>
    <cellStyle name="Note 4 2 2 2 2 4 3 3 2 2" xfId="38412"/>
    <cellStyle name="Note 4 2 2 2 2 4 3 3 3" xfId="28816"/>
    <cellStyle name="Note 4 2 2 2 2 4 3 4" xfId="25999"/>
    <cellStyle name="Note 4 2 2 2 2 4 3 5" xfId="8213"/>
    <cellStyle name="Note 4 2 2 2 2 4 3 6" xfId="5773"/>
    <cellStyle name="Note 4 2 2 2 2 4 4" xfId="4253"/>
    <cellStyle name="Note 4 2 2 2 2 4 4 2" xfId="14258"/>
    <cellStyle name="Note 4 2 2 2 2 4 4 2 2" xfId="18149"/>
    <cellStyle name="Note 4 2 2 2 2 4 4 2 2 2" xfId="36172"/>
    <cellStyle name="Note 4 2 2 2 2 4 4 2 3" xfId="23810"/>
    <cellStyle name="Note 4 2 2 2 2 4 4 2 3 2" xfId="41874"/>
    <cellStyle name="Note 4 2 2 2 2 4 4 2 4" xfId="32270"/>
    <cellStyle name="Note 4 2 2 2 2 4 4 3" xfId="11494"/>
    <cellStyle name="Note 4 2 2 2 2 4 4 3 2" xfId="21000"/>
    <cellStyle name="Note 4 2 2 2 2 4 4 3 2 2" xfId="39023"/>
    <cellStyle name="Note 4 2 2 2 2 4 4 3 3" xfId="29427"/>
    <cellStyle name="Note 4 2 2 2 2 4 4 4" xfId="26610"/>
    <cellStyle name="Note 4 2 2 2 2 4 4 5" xfId="8822"/>
    <cellStyle name="Note 4 2 2 2 2 4 5" xfId="12249"/>
    <cellStyle name="Note 4 2 2 2 2 4 5 2" xfId="16100"/>
    <cellStyle name="Note 4 2 2 2 2 4 5 2 2" xfId="34123"/>
    <cellStyle name="Note 4 2 2 2 2 4 5 3" xfId="21761"/>
    <cellStyle name="Note 4 2 2 2 2 4 5 3 2" xfId="39825"/>
    <cellStyle name="Note 4 2 2 2 2 4 5 4" xfId="30221"/>
    <cellStyle name="Note 4 2 2 2 2 4 6" xfId="9568"/>
    <cellStyle name="Note 4 2 2 2 2 4 6 2" xfId="18951"/>
    <cellStyle name="Note 4 2 2 2 2 4 6 2 2" xfId="36974"/>
    <cellStyle name="Note 4 2 2 2 2 4 6 3" xfId="27378"/>
    <cellStyle name="Note 4 2 2 2 2 4 7" xfId="24566"/>
    <cellStyle name="Note 4 2 2 2 2 4 8" xfId="6813"/>
    <cellStyle name="Note 4 2 2 2 2 5" xfId="170"/>
    <cellStyle name="Note 4 2 2 2 2 5 2" xfId="2264"/>
    <cellStyle name="Note 4 2 2 2 2 5 2 2" xfId="13085"/>
    <cellStyle name="Note 4 2 2 2 2 5 2 2 2" xfId="16976"/>
    <cellStyle name="Note 4 2 2 2 2 5 2 2 2 2" xfId="34999"/>
    <cellStyle name="Note 4 2 2 2 2 5 2 2 3" xfId="22637"/>
    <cellStyle name="Note 4 2 2 2 2 5 2 2 3 2" xfId="40701"/>
    <cellStyle name="Note 4 2 2 2 2 5 2 2 4" xfId="31097"/>
    <cellStyle name="Note 4 2 2 2 2 5 2 3" xfId="10336"/>
    <cellStyle name="Note 4 2 2 2 2 5 2 3 2" xfId="19827"/>
    <cellStyle name="Note 4 2 2 2 2 5 2 3 2 2" xfId="37850"/>
    <cellStyle name="Note 4 2 2 2 2 5 2 3 3" xfId="28254"/>
    <cellStyle name="Note 4 2 2 2 2 5 2 4" xfId="25437"/>
    <cellStyle name="Note 4 2 2 2 2 5 2 5" xfId="7651"/>
    <cellStyle name="Note 4 2 2 2 2 5 2 6" xfId="5256"/>
    <cellStyle name="Note 4 2 2 2 2 5 3" xfId="3266"/>
    <cellStyle name="Note 4 2 2 2 2 5 3 2" xfId="13724"/>
    <cellStyle name="Note 4 2 2 2 2 5 3 2 2" xfId="17615"/>
    <cellStyle name="Note 4 2 2 2 2 5 3 2 2 2" xfId="35638"/>
    <cellStyle name="Note 4 2 2 2 2 5 3 2 3" xfId="23276"/>
    <cellStyle name="Note 4 2 2 2 2 5 3 2 3 2" xfId="41340"/>
    <cellStyle name="Note 4 2 2 2 2 5 3 2 4" xfId="31736"/>
    <cellStyle name="Note 4 2 2 2 2 5 3 3" xfId="10960"/>
    <cellStyle name="Note 4 2 2 2 2 5 3 3 2" xfId="20466"/>
    <cellStyle name="Note 4 2 2 2 2 5 3 3 2 2" xfId="38489"/>
    <cellStyle name="Note 4 2 2 2 2 5 3 3 3" xfId="28893"/>
    <cellStyle name="Note 4 2 2 2 2 5 3 4" xfId="26076"/>
    <cellStyle name="Note 4 2 2 2 2 5 3 5" xfId="8290"/>
    <cellStyle name="Note 4 2 2 2 2 5 3 6" xfId="5839"/>
    <cellStyle name="Note 4 2 2 2 2 5 4" xfId="4305"/>
    <cellStyle name="Note 4 2 2 2 2 5 4 2" xfId="14335"/>
    <cellStyle name="Note 4 2 2 2 2 5 4 2 2" xfId="18226"/>
    <cellStyle name="Note 4 2 2 2 2 5 4 2 2 2" xfId="36249"/>
    <cellStyle name="Note 4 2 2 2 2 5 4 2 3" xfId="23887"/>
    <cellStyle name="Note 4 2 2 2 2 5 4 2 3 2" xfId="41951"/>
    <cellStyle name="Note 4 2 2 2 2 5 4 2 4" xfId="32347"/>
    <cellStyle name="Note 4 2 2 2 2 5 4 3" xfId="11571"/>
    <cellStyle name="Note 4 2 2 2 2 5 4 3 2" xfId="21077"/>
    <cellStyle name="Note 4 2 2 2 2 5 4 3 2 2" xfId="39100"/>
    <cellStyle name="Note 4 2 2 2 2 5 4 3 3" xfId="29504"/>
    <cellStyle name="Note 4 2 2 2 2 5 4 4" xfId="26687"/>
    <cellStyle name="Note 4 2 2 2 2 5 4 5" xfId="8896"/>
    <cellStyle name="Note 4 2 2 2 2 5 5" xfId="12326"/>
    <cellStyle name="Note 4 2 2 2 2 5 5 2" xfId="16177"/>
    <cellStyle name="Note 4 2 2 2 2 5 5 2 2" xfId="34200"/>
    <cellStyle name="Note 4 2 2 2 2 5 5 3" xfId="21838"/>
    <cellStyle name="Note 4 2 2 2 2 5 5 3 2" xfId="39902"/>
    <cellStyle name="Note 4 2 2 2 2 5 5 4" xfId="30298"/>
    <cellStyle name="Note 4 2 2 2 2 5 6" xfId="9645"/>
    <cellStyle name="Note 4 2 2 2 2 5 6 2" xfId="19028"/>
    <cellStyle name="Note 4 2 2 2 2 5 6 2 2" xfId="37051"/>
    <cellStyle name="Note 4 2 2 2 2 5 6 3" xfId="27455"/>
    <cellStyle name="Note 4 2 2 2 2 5 7" xfId="24643"/>
    <cellStyle name="Note 4 2 2 2 2 5 8" xfId="6887"/>
    <cellStyle name="Note 4 2 2 2 2 6" xfId="93"/>
    <cellStyle name="Note 4 2 2 2 2 6 2" xfId="2333"/>
    <cellStyle name="Note 4 2 2 2 2 6 2 2" xfId="13520"/>
    <cellStyle name="Note 4 2 2 2 2 6 2 2 2" xfId="17411"/>
    <cellStyle name="Note 4 2 2 2 2 6 2 2 2 2" xfId="35434"/>
    <cellStyle name="Note 4 2 2 2 2 6 2 2 3" xfId="23072"/>
    <cellStyle name="Note 4 2 2 2 2 6 2 2 3 2" xfId="41136"/>
    <cellStyle name="Note 4 2 2 2 2 6 2 2 4" xfId="31532"/>
    <cellStyle name="Note 4 2 2 2 2 6 2 3" xfId="10771"/>
    <cellStyle name="Note 4 2 2 2 2 6 2 3 2" xfId="20262"/>
    <cellStyle name="Note 4 2 2 2 2 6 2 3 2 2" xfId="38285"/>
    <cellStyle name="Note 4 2 2 2 2 6 2 3 3" xfId="28689"/>
    <cellStyle name="Note 4 2 2 2 2 6 2 4" xfId="25872"/>
    <cellStyle name="Note 4 2 2 2 2 6 2 5" xfId="8086"/>
    <cellStyle name="Note 4 2 2 2 2 6 2 6" xfId="5689"/>
    <cellStyle name="Note 4 2 2 2 2 6 3" xfId="3317"/>
    <cellStyle name="Note 4 2 2 2 2 6 3 2" xfId="14159"/>
    <cellStyle name="Note 4 2 2 2 2 6 3 2 2" xfId="18050"/>
    <cellStyle name="Note 4 2 2 2 2 6 3 2 2 2" xfId="36073"/>
    <cellStyle name="Note 4 2 2 2 2 6 3 2 3" xfId="23711"/>
    <cellStyle name="Note 4 2 2 2 2 6 3 2 3 2" xfId="41775"/>
    <cellStyle name="Note 4 2 2 2 2 6 3 2 4" xfId="32171"/>
    <cellStyle name="Note 4 2 2 2 2 6 3 3" xfId="11395"/>
    <cellStyle name="Note 4 2 2 2 2 6 3 3 2" xfId="20901"/>
    <cellStyle name="Note 4 2 2 2 2 6 3 3 2 2" xfId="38924"/>
    <cellStyle name="Note 4 2 2 2 2 6 3 3 3" xfId="29328"/>
    <cellStyle name="Note 4 2 2 2 2 6 3 4" xfId="26511"/>
    <cellStyle name="Note 4 2 2 2 2 6 3 5" xfId="8725"/>
    <cellStyle name="Note 4 2 2 2 2 6 3 6" xfId="6135"/>
    <cellStyle name="Note 4 2 2 2 2 6 4" xfId="4356"/>
    <cellStyle name="Note 4 2 2 2 2 6 4 2" xfId="14770"/>
    <cellStyle name="Note 4 2 2 2 2 6 4 2 2" xfId="18661"/>
    <cellStyle name="Note 4 2 2 2 2 6 4 2 2 2" xfId="36684"/>
    <cellStyle name="Note 4 2 2 2 2 6 4 2 3" xfId="24322"/>
    <cellStyle name="Note 4 2 2 2 2 6 4 2 3 2" xfId="42386"/>
    <cellStyle name="Note 4 2 2 2 2 6 4 2 4" xfId="32782"/>
    <cellStyle name="Note 4 2 2 2 2 6 4 3" xfId="12006"/>
    <cellStyle name="Note 4 2 2 2 2 6 4 3 2" xfId="21512"/>
    <cellStyle name="Note 4 2 2 2 2 6 4 3 2 2" xfId="39535"/>
    <cellStyle name="Note 4 2 2 2 2 6 4 3 3" xfId="29939"/>
    <cellStyle name="Note 4 2 2 2 2 6 4 4" xfId="27122"/>
    <cellStyle name="Note 4 2 2 2 2 6 4 5" xfId="9302"/>
    <cellStyle name="Note 4 2 2 2 2 6 5" xfId="12721"/>
    <cellStyle name="Note 4 2 2 2 2 6 5 2" xfId="16612"/>
    <cellStyle name="Note 4 2 2 2 2 6 5 2 2" xfId="34635"/>
    <cellStyle name="Note 4 2 2 2 2 6 5 3" xfId="22273"/>
    <cellStyle name="Note 4 2 2 2 2 6 5 3 2" xfId="40337"/>
    <cellStyle name="Note 4 2 2 2 2 6 5 4" xfId="30733"/>
    <cellStyle name="Note 4 2 2 2 2 6 6" xfId="10080"/>
    <cellStyle name="Note 4 2 2 2 2 6 6 2" xfId="19463"/>
    <cellStyle name="Note 4 2 2 2 2 6 6 2 2" xfId="37486"/>
    <cellStyle name="Note 4 2 2 2 2 6 6 3" xfId="27890"/>
    <cellStyle name="Note 4 2 2 2 2 6 7" xfId="25078"/>
    <cellStyle name="Note 4 2 2 2 2 6 8" xfId="7293"/>
    <cellStyle name="Note 4 2 2 2 2 7" xfId="1007"/>
    <cellStyle name="Note 4 2 2 2 2 7 2" xfId="3394"/>
    <cellStyle name="Note 4 2 2 2 2 7 2 2" xfId="16831"/>
    <cellStyle name="Note 4 2 2 2 2 7 2 2 2" xfId="34854"/>
    <cellStyle name="Note 4 2 2 2 2 7 2 3" xfId="22492"/>
    <cellStyle name="Note 4 2 2 2 2 7 2 3 2" xfId="40556"/>
    <cellStyle name="Note 4 2 2 2 2 7 2 4" xfId="30952"/>
    <cellStyle name="Note 4 2 2 2 2 7 2 5" xfId="12940"/>
    <cellStyle name="Note 4 2 2 2 2 7 3" xfId="4433"/>
    <cellStyle name="Note 4 2 2 2 2 7 3 2" xfId="19682"/>
    <cellStyle name="Note 4 2 2 2 2 7 3 2 2" xfId="37705"/>
    <cellStyle name="Note 4 2 2 2 2 7 3 3" xfId="28109"/>
    <cellStyle name="Note 4 2 2 2 2 7 4" xfId="25292"/>
    <cellStyle name="Note 4 2 2 2 2 7 5" xfId="7506"/>
    <cellStyle name="Note 4 2 2 2 2 8" xfId="1882"/>
    <cellStyle name="Note 4 2 2 2 2 8 2" xfId="3445"/>
    <cellStyle name="Note 4 2 2 2 2 8 2 2" xfId="17474"/>
    <cellStyle name="Note 4 2 2 2 2 8 2 2 2" xfId="35497"/>
    <cellStyle name="Note 4 2 2 2 2 8 2 3" xfId="23135"/>
    <cellStyle name="Note 4 2 2 2 2 8 2 3 2" xfId="41199"/>
    <cellStyle name="Note 4 2 2 2 2 8 2 4" xfId="31595"/>
    <cellStyle name="Note 4 2 2 2 2 8 2 5" xfId="13583"/>
    <cellStyle name="Note 4 2 2 2 2 8 3" xfId="4484"/>
    <cellStyle name="Note 4 2 2 2 2 8 3 2" xfId="20325"/>
    <cellStyle name="Note 4 2 2 2 2 8 3 2 2" xfId="38348"/>
    <cellStyle name="Note 4 2 2 2 2 8 3 3" xfId="28752"/>
    <cellStyle name="Note 4 2 2 2 2 8 4" xfId="25935"/>
    <cellStyle name="Note 4 2 2 2 2 8 5" xfId="8149"/>
    <cellStyle name="Note 4 2 2 2 2 9" xfId="2409"/>
    <cellStyle name="Note 4 2 2 2 2 9 2" xfId="3512"/>
    <cellStyle name="Note 4 2 2 2 2 9 2 2" xfId="16702"/>
    <cellStyle name="Note 4 2 2 2 2 9 2 2 2" xfId="34725"/>
    <cellStyle name="Note 4 2 2 2 2 9 2 3" xfId="22363"/>
    <cellStyle name="Note 4 2 2 2 2 9 2 3 2" xfId="40427"/>
    <cellStyle name="Note 4 2 2 2 2 9 2 4" xfId="30823"/>
    <cellStyle name="Note 4 2 2 2 2 9 2 5" xfId="12811"/>
    <cellStyle name="Note 4 2 2 2 2 9 3" xfId="4551"/>
    <cellStyle name="Note 4 2 2 2 2 9 3 2" xfId="19553"/>
    <cellStyle name="Note 4 2 2 2 2 9 3 2 2" xfId="37576"/>
    <cellStyle name="Note 4 2 2 2 2 9 3 3" xfId="27980"/>
    <cellStyle name="Note 4 2 2 2 2 9 4" xfId="25163"/>
    <cellStyle name="Note 4 2 2 2 2 9 5" xfId="7377"/>
    <cellStyle name="Note 4 2 2 2 3" xfId="1369"/>
    <cellStyle name="Note 4 2 2 2 3 10" xfId="12234"/>
    <cellStyle name="Note 4 2 2 2 3 10 2" xfId="16085"/>
    <cellStyle name="Note 4 2 2 2 3 10 2 2" xfId="34108"/>
    <cellStyle name="Note 4 2 2 2 3 10 3" xfId="21746"/>
    <cellStyle name="Note 4 2 2 2 3 10 3 2" xfId="39810"/>
    <cellStyle name="Note 4 2 2 2 3 10 4" xfId="30206"/>
    <cellStyle name="Note 4 2 2 2 3 11" xfId="9552"/>
    <cellStyle name="Note 4 2 2 2 3 11 2" xfId="18936"/>
    <cellStyle name="Note 4 2 2 2 3 11 2 2" xfId="36959"/>
    <cellStyle name="Note 4 2 2 2 3 11 3" xfId="27362"/>
    <cellStyle name="Note 4 2 2 2 3 12" xfId="24551"/>
    <cellStyle name="Note 4 2 2 2 3 13" xfId="6800"/>
    <cellStyle name="Note 4 2 2 2 3 2" xfId="1391"/>
    <cellStyle name="Note 4 2 2 2 3 2 2" xfId="3726"/>
    <cellStyle name="Note 4 2 2 2 3 2 2 2" xfId="13326"/>
    <cellStyle name="Note 4 2 2 2 3 2 2 2 2" xfId="17217"/>
    <cellStyle name="Note 4 2 2 2 3 2 2 2 2 2" xfId="35240"/>
    <cellStyle name="Note 4 2 2 2 3 2 2 2 3" xfId="22878"/>
    <cellStyle name="Note 4 2 2 2 3 2 2 2 3 2" xfId="40942"/>
    <cellStyle name="Note 4 2 2 2 3 2 2 2 4" xfId="31338"/>
    <cellStyle name="Note 4 2 2 2 3 2 2 3" xfId="10577"/>
    <cellStyle name="Note 4 2 2 2 3 2 2 3 2" xfId="20068"/>
    <cellStyle name="Note 4 2 2 2 3 2 2 3 2 2" xfId="38091"/>
    <cellStyle name="Note 4 2 2 2 3 2 2 3 3" xfId="28495"/>
    <cellStyle name="Note 4 2 2 2 3 2 2 4" xfId="25678"/>
    <cellStyle name="Note 4 2 2 2 3 2 2 5" xfId="7892"/>
    <cellStyle name="Note 4 2 2 2 3 2 2 6" xfId="5497"/>
    <cellStyle name="Note 4 2 2 2 3 2 3" xfId="4764"/>
    <cellStyle name="Note 4 2 2 2 3 2 3 2" xfId="13965"/>
    <cellStyle name="Note 4 2 2 2 3 2 3 2 2" xfId="17856"/>
    <cellStyle name="Note 4 2 2 2 3 2 3 2 2 2" xfId="35879"/>
    <cellStyle name="Note 4 2 2 2 3 2 3 2 3" xfId="23517"/>
    <cellStyle name="Note 4 2 2 2 3 2 3 2 3 2" xfId="41581"/>
    <cellStyle name="Note 4 2 2 2 3 2 3 2 4" xfId="31977"/>
    <cellStyle name="Note 4 2 2 2 3 2 3 3" xfId="11201"/>
    <cellStyle name="Note 4 2 2 2 3 2 3 3 2" xfId="20707"/>
    <cellStyle name="Note 4 2 2 2 3 2 3 3 2 2" xfId="38730"/>
    <cellStyle name="Note 4 2 2 2 3 2 3 3 3" xfId="29134"/>
    <cellStyle name="Note 4 2 2 2 3 2 3 4" xfId="26317"/>
    <cellStyle name="Note 4 2 2 2 3 2 3 5" xfId="8531"/>
    <cellStyle name="Note 4 2 2 2 3 2 4" xfId="6340"/>
    <cellStyle name="Note 4 2 2 2 3 2 4 2" xfId="14576"/>
    <cellStyle name="Note 4 2 2 2 3 2 4 2 2" xfId="18467"/>
    <cellStyle name="Note 4 2 2 2 3 2 4 2 2 2" xfId="36490"/>
    <cellStyle name="Note 4 2 2 2 3 2 4 2 3" xfId="24128"/>
    <cellStyle name="Note 4 2 2 2 3 2 4 2 3 2" xfId="42192"/>
    <cellStyle name="Note 4 2 2 2 3 2 4 2 4" xfId="32588"/>
    <cellStyle name="Note 4 2 2 2 3 2 4 3" xfId="11812"/>
    <cellStyle name="Note 4 2 2 2 3 2 4 3 2" xfId="21318"/>
    <cellStyle name="Note 4 2 2 2 3 2 4 3 2 2" xfId="39341"/>
    <cellStyle name="Note 4 2 2 2 3 2 4 3 3" xfId="29745"/>
    <cellStyle name="Note 4 2 2 2 3 2 4 4" xfId="26928"/>
    <cellStyle name="Note 4 2 2 2 3 2 4 5" xfId="9121"/>
    <cellStyle name="Note 4 2 2 2 3 2 5" xfId="12527"/>
    <cellStyle name="Note 4 2 2 2 3 2 5 2" xfId="16418"/>
    <cellStyle name="Note 4 2 2 2 3 2 5 2 2" xfId="34441"/>
    <cellStyle name="Note 4 2 2 2 3 2 5 3" xfId="22079"/>
    <cellStyle name="Note 4 2 2 2 3 2 5 3 2" xfId="40143"/>
    <cellStyle name="Note 4 2 2 2 3 2 5 4" xfId="30539"/>
    <cellStyle name="Note 4 2 2 2 3 2 6" xfId="9886"/>
    <cellStyle name="Note 4 2 2 2 3 2 6 2" xfId="19269"/>
    <cellStyle name="Note 4 2 2 2 3 2 6 2 2" xfId="37292"/>
    <cellStyle name="Note 4 2 2 2 3 2 6 3" xfId="27696"/>
    <cellStyle name="Note 4 2 2 2 3 2 7" xfId="24884"/>
    <cellStyle name="Note 4 2 2 2 3 2 8" xfId="7112"/>
    <cellStyle name="Note 4 2 2 2 3 3" xfId="2717"/>
    <cellStyle name="Note 4 2 2 2 3 3 2" xfId="3818"/>
    <cellStyle name="Note 4 2 2 2 3 3 2 2" xfId="13392"/>
    <cellStyle name="Note 4 2 2 2 3 3 2 2 2" xfId="17283"/>
    <cellStyle name="Note 4 2 2 2 3 3 2 2 2 2" xfId="35306"/>
    <cellStyle name="Note 4 2 2 2 3 3 2 2 3" xfId="22944"/>
    <cellStyle name="Note 4 2 2 2 3 3 2 2 3 2" xfId="41008"/>
    <cellStyle name="Note 4 2 2 2 3 3 2 2 4" xfId="31404"/>
    <cellStyle name="Note 4 2 2 2 3 3 2 3" xfId="10643"/>
    <cellStyle name="Note 4 2 2 2 3 3 2 3 2" xfId="20134"/>
    <cellStyle name="Note 4 2 2 2 3 3 2 3 2 2" xfId="38157"/>
    <cellStyle name="Note 4 2 2 2 3 3 2 3 3" xfId="28561"/>
    <cellStyle name="Note 4 2 2 2 3 3 2 4" xfId="25744"/>
    <cellStyle name="Note 4 2 2 2 3 3 2 5" xfId="7958"/>
    <cellStyle name="Note 4 2 2 2 3 3 2 6" xfId="5563"/>
    <cellStyle name="Note 4 2 2 2 3 3 3" xfId="4856"/>
    <cellStyle name="Note 4 2 2 2 3 3 3 2" xfId="14031"/>
    <cellStyle name="Note 4 2 2 2 3 3 3 2 2" xfId="17922"/>
    <cellStyle name="Note 4 2 2 2 3 3 3 2 2 2" xfId="35945"/>
    <cellStyle name="Note 4 2 2 2 3 3 3 2 3" xfId="23583"/>
    <cellStyle name="Note 4 2 2 2 3 3 3 2 3 2" xfId="41647"/>
    <cellStyle name="Note 4 2 2 2 3 3 3 2 4" xfId="32043"/>
    <cellStyle name="Note 4 2 2 2 3 3 3 3" xfId="11267"/>
    <cellStyle name="Note 4 2 2 2 3 3 3 3 2" xfId="20773"/>
    <cellStyle name="Note 4 2 2 2 3 3 3 3 2 2" xfId="38796"/>
    <cellStyle name="Note 4 2 2 2 3 3 3 3 3" xfId="29200"/>
    <cellStyle name="Note 4 2 2 2 3 3 3 4" xfId="26383"/>
    <cellStyle name="Note 4 2 2 2 3 3 3 5" xfId="8597"/>
    <cellStyle name="Note 4 2 2 2 3 3 4" xfId="6387"/>
    <cellStyle name="Note 4 2 2 2 3 3 4 2" xfId="14642"/>
    <cellStyle name="Note 4 2 2 2 3 3 4 2 2" xfId="18533"/>
    <cellStyle name="Note 4 2 2 2 3 3 4 2 2 2" xfId="36556"/>
    <cellStyle name="Note 4 2 2 2 3 3 4 2 3" xfId="24194"/>
    <cellStyle name="Note 4 2 2 2 3 3 4 2 3 2" xfId="42258"/>
    <cellStyle name="Note 4 2 2 2 3 3 4 2 4" xfId="32654"/>
    <cellStyle name="Note 4 2 2 2 3 3 4 3" xfId="11878"/>
    <cellStyle name="Note 4 2 2 2 3 3 4 3 2" xfId="21384"/>
    <cellStyle name="Note 4 2 2 2 3 3 4 3 2 2" xfId="39407"/>
    <cellStyle name="Note 4 2 2 2 3 3 4 3 3" xfId="29811"/>
    <cellStyle name="Note 4 2 2 2 3 3 4 4" xfId="26994"/>
    <cellStyle name="Note 4 2 2 2 3 3 4 5" xfId="9183"/>
    <cellStyle name="Note 4 2 2 2 3 3 5" xfId="12593"/>
    <cellStyle name="Note 4 2 2 2 3 3 5 2" xfId="16484"/>
    <cellStyle name="Note 4 2 2 2 3 3 5 2 2" xfId="34507"/>
    <cellStyle name="Note 4 2 2 2 3 3 5 3" xfId="22145"/>
    <cellStyle name="Note 4 2 2 2 3 3 5 3 2" xfId="40209"/>
    <cellStyle name="Note 4 2 2 2 3 3 5 4" xfId="30605"/>
    <cellStyle name="Note 4 2 2 2 3 3 6" xfId="9952"/>
    <cellStyle name="Note 4 2 2 2 3 3 6 2" xfId="19335"/>
    <cellStyle name="Note 4 2 2 2 3 3 6 2 2" xfId="37358"/>
    <cellStyle name="Note 4 2 2 2 3 3 6 3" xfId="27762"/>
    <cellStyle name="Note 4 2 2 2 3 3 7" xfId="24950"/>
    <cellStyle name="Note 4 2 2 2 3 3 8" xfId="7174"/>
    <cellStyle name="Note 4 2 2 2 3 4" xfId="2809"/>
    <cellStyle name="Note 4 2 2 2 3 4 2" xfId="3919"/>
    <cellStyle name="Note 4 2 2 2 3 4 2 2" xfId="13463"/>
    <cellStyle name="Note 4 2 2 2 3 4 2 2 2" xfId="17354"/>
    <cellStyle name="Note 4 2 2 2 3 4 2 2 2 2" xfId="35377"/>
    <cellStyle name="Note 4 2 2 2 3 4 2 2 3" xfId="23015"/>
    <cellStyle name="Note 4 2 2 2 3 4 2 2 3 2" xfId="41079"/>
    <cellStyle name="Note 4 2 2 2 3 4 2 2 4" xfId="31475"/>
    <cellStyle name="Note 4 2 2 2 3 4 2 3" xfId="10714"/>
    <cellStyle name="Note 4 2 2 2 3 4 2 3 2" xfId="20205"/>
    <cellStyle name="Note 4 2 2 2 3 4 2 3 2 2" xfId="38228"/>
    <cellStyle name="Note 4 2 2 2 3 4 2 3 3" xfId="28632"/>
    <cellStyle name="Note 4 2 2 2 3 4 2 4" xfId="25815"/>
    <cellStyle name="Note 4 2 2 2 3 4 2 5" xfId="8029"/>
    <cellStyle name="Note 4 2 2 2 3 4 2 6" xfId="5633"/>
    <cellStyle name="Note 4 2 2 2 3 4 3" xfId="4954"/>
    <cellStyle name="Note 4 2 2 2 3 4 3 2" xfId="14102"/>
    <cellStyle name="Note 4 2 2 2 3 4 3 2 2" xfId="17993"/>
    <cellStyle name="Note 4 2 2 2 3 4 3 2 2 2" xfId="36016"/>
    <cellStyle name="Note 4 2 2 2 3 4 3 2 3" xfId="23654"/>
    <cellStyle name="Note 4 2 2 2 3 4 3 2 3 2" xfId="41718"/>
    <cellStyle name="Note 4 2 2 2 3 4 3 2 4" xfId="32114"/>
    <cellStyle name="Note 4 2 2 2 3 4 3 3" xfId="11338"/>
    <cellStyle name="Note 4 2 2 2 3 4 3 3 2" xfId="20844"/>
    <cellStyle name="Note 4 2 2 2 3 4 3 3 2 2" xfId="38867"/>
    <cellStyle name="Note 4 2 2 2 3 4 3 3 3" xfId="29271"/>
    <cellStyle name="Note 4 2 2 2 3 4 3 4" xfId="26454"/>
    <cellStyle name="Note 4 2 2 2 3 4 3 5" xfId="8668"/>
    <cellStyle name="Note 4 2 2 2 3 4 4" xfId="6440"/>
    <cellStyle name="Note 4 2 2 2 3 4 4 2" xfId="14713"/>
    <cellStyle name="Note 4 2 2 2 3 4 4 2 2" xfId="18604"/>
    <cellStyle name="Note 4 2 2 2 3 4 4 2 2 2" xfId="36627"/>
    <cellStyle name="Note 4 2 2 2 3 4 4 2 3" xfId="24265"/>
    <cellStyle name="Note 4 2 2 2 3 4 4 2 3 2" xfId="42329"/>
    <cellStyle name="Note 4 2 2 2 3 4 4 2 4" xfId="32725"/>
    <cellStyle name="Note 4 2 2 2 3 4 4 3" xfId="11949"/>
    <cellStyle name="Note 4 2 2 2 3 4 4 3 2" xfId="21455"/>
    <cellStyle name="Note 4 2 2 2 3 4 4 3 2 2" xfId="39478"/>
    <cellStyle name="Note 4 2 2 2 3 4 4 3 3" xfId="29882"/>
    <cellStyle name="Note 4 2 2 2 3 4 4 4" xfId="27065"/>
    <cellStyle name="Note 4 2 2 2 3 4 4 5" xfId="9249"/>
    <cellStyle name="Note 4 2 2 2 3 4 5" xfId="12664"/>
    <cellStyle name="Note 4 2 2 2 3 4 5 2" xfId="16555"/>
    <cellStyle name="Note 4 2 2 2 3 4 5 2 2" xfId="34578"/>
    <cellStyle name="Note 4 2 2 2 3 4 5 3" xfId="22216"/>
    <cellStyle name="Note 4 2 2 2 3 4 5 3 2" xfId="40280"/>
    <cellStyle name="Note 4 2 2 2 3 4 5 4" xfId="30676"/>
    <cellStyle name="Note 4 2 2 2 3 4 6" xfId="10023"/>
    <cellStyle name="Note 4 2 2 2 3 4 6 2" xfId="19406"/>
    <cellStyle name="Note 4 2 2 2 3 4 6 2 2" xfId="37429"/>
    <cellStyle name="Note 4 2 2 2 3 4 6 3" xfId="27833"/>
    <cellStyle name="Note 4 2 2 2 3 4 7" xfId="25021"/>
    <cellStyle name="Note 4 2 2 2 3 4 8" xfId="7240"/>
    <cellStyle name="Note 4 2 2 2 3 5" xfId="2961"/>
    <cellStyle name="Note 4 2 2 2 3 5 2" xfId="5682"/>
    <cellStyle name="Note 4 2 2 2 3 5 2 2" xfId="13513"/>
    <cellStyle name="Note 4 2 2 2 3 5 2 2 2" xfId="17404"/>
    <cellStyle name="Note 4 2 2 2 3 5 2 2 2 2" xfId="35427"/>
    <cellStyle name="Note 4 2 2 2 3 5 2 2 3" xfId="23065"/>
    <cellStyle name="Note 4 2 2 2 3 5 2 2 3 2" xfId="41129"/>
    <cellStyle name="Note 4 2 2 2 3 5 2 2 4" xfId="31525"/>
    <cellStyle name="Note 4 2 2 2 3 5 2 3" xfId="10764"/>
    <cellStyle name="Note 4 2 2 2 3 5 2 3 2" xfId="20255"/>
    <cellStyle name="Note 4 2 2 2 3 5 2 3 2 2" xfId="38278"/>
    <cellStyle name="Note 4 2 2 2 3 5 2 3 3" xfId="28682"/>
    <cellStyle name="Note 4 2 2 2 3 5 2 4" xfId="25865"/>
    <cellStyle name="Note 4 2 2 2 3 5 2 5" xfId="8079"/>
    <cellStyle name="Note 4 2 2 2 3 5 3" xfId="6129"/>
    <cellStyle name="Note 4 2 2 2 3 5 3 2" xfId="14152"/>
    <cellStyle name="Note 4 2 2 2 3 5 3 2 2" xfId="18043"/>
    <cellStyle name="Note 4 2 2 2 3 5 3 2 2 2" xfId="36066"/>
    <cellStyle name="Note 4 2 2 2 3 5 3 2 3" xfId="23704"/>
    <cellStyle name="Note 4 2 2 2 3 5 3 2 3 2" xfId="41768"/>
    <cellStyle name="Note 4 2 2 2 3 5 3 2 4" xfId="32164"/>
    <cellStyle name="Note 4 2 2 2 3 5 3 3" xfId="11388"/>
    <cellStyle name="Note 4 2 2 2 3 5 3 3 2" xfId="20894"/>
    <cellStyle name="Note 4 2 2 2 3 5 3 3 2 2" xfId="38917"/>
    <cellStyle name="Note 4 2 2 2 3 5 3 3 3" xfId="29321"/>
    <cellStyle name="Note 4 2 2 2 3 5 3 4" xfId="26504"/>
    <cellStyle name="Note 4 2 2 2 3 5 3 5" xfId="8718"/>
    <cellStyle name="Note 4 2 2 2 3 5 4" xfId="6484"/>
    <cellStyle name="Note 4 2 2 2 3 5 4 2" xfId="14763"/>
    <cellStyle name="Note 4 2 2 2 3 5 4 2 2" xfId="18654"/>
    <cellStyle name="Note 4 2 2 2 3 5 4 2 2 2" xfId="36677"/>
    <cellStyle name="Note 4 2 2 2 3 5 4 2 3" xfId="24315"/>
    <cellStyle name="Note 4 2 2 2 3 5 4 2 3 2" xfId="42379"/>
    <cellStyle name="Note 4 2 2 2 3 5 4 2 4" xfId="32775"/>
    <cellStyle name="Note 4 2 2 2 3 5 4 3" xfId="11999"/>
    <cellStyle name="Note 4 2 2 2 3 5 4 3 2" xfId="21505"/>
    <cellStyle name="Note 4 2 2 2 3 5 4 3 2 2" xfId="39528"/>
    <cellStyle name="Note 4 2 2 2 3 5 4 3 3" xfId="29932"/>
    <cellStyle name="Note 4 2 2 2 3 5 4 4" xfId="27115"/>
    <cellStyle name="Note 4 2 2 2 3 5 4 5" xfId="9295"/>
    <cellStyle name="Note 4 2 2 2 3 5 5" xfId="12714"/>
    <cellStyle name="Note 4 2 2 2 3 5 5 2" xfId="16605"/>
    <cellStyle name="Note 4 2 2 2 3 5 5 2 2" xfId="34628"/>
    <cellStyle name="Note 4 2 2 2 3 5 5 3" xfId="22266"/>
    <cellStyle name="Note 4 2 2 2 3 5 5 3 2" xfId="40330"/>
    <cellStyle name="Note 4 2 2 2 3 5 5 4" xfId="30726"/>
    <cellStyle name="Note 4 2 2 2 3 5 6" xfId="10073"/>
    <cellStyle name="Note 4 2 2 2 3 5 6 2" xfId="19456"/>
    <cellStyle name="Note 4 2 2 2 3 5 6 2 2" xfId="37479"/>
    <cellStyle name="Note 4 2 2 2 3 5 6 3" xfId="27883"/>
    <cellStyle name="Note 4 2 2 2 3 5 7" xfId="25071"/>
    <cellStyle name="Note 4 2 2 2 3 5 8" xfId="7286"/>
    <cellStyle name="Note 4 2 2 2 3 5 9" xfId="5074"/>
    <cellStyle name="Note 4 2 2 2 3 6" xfId="4001"/>
    <cellStyle name="Note 4 2 2 2 3 6 2" xfId="5727"/>
    <cellStyle name="Note 4 2 2 2 3 6 2 2" xfId="13563"/>
    <cellStyle name="Note 4 2 2 2 3 6 2 2 2" xfId="17454"/>
    <cellStyle name="Note 4 2 2 2 3 6 2 2 2 2" xfId="35477"/>
    <cellStyle name="Note 4 2 2 2 3 6 2 2 3" xfId="23115"/>
    <cellStyle name="Note 4 2 2 2 3 6 2 2 3 2" xfId="41179"/>
    <cellStyle name="Note 4 2 2 2 3 6 2 2 4" xfId="31575"/>
    <cellStyle name="Note 4 2 2 2 3 6 2 3" xfId="10814"/>
    <cellStyle name="Note 4 2 2 2 3 6 2 3 2" xfId="20305"/>
    <cellStyle name="Note 4 2 2 2 3 6 2 3 2 2" xfId="38328"/>
    <cellStyle name="Note 4 2 2 2 3 6 2 3 3" xfId="28732"/>
    <cellStyle name="Note 4 2 2 2 3 6 2 4" xfId="25915"/>
    <cellStyle name="Note 4 2 2 2 3 6 2 5" xfId="8129"/>
    <cellStyle name="Note 4 2 2 2 3 6 3" xfId="6171"/>
    <cellStyle name="Note 4 2 2 2 3 6 3 2" xfId="14202"/>
    <cellStyle name="Note 4 2 2 2 3 6 3 2 2" xfId="18093"/>
    <cellStyle name="Note 4 2 2 2 3 6 3 2 2 2" xfId="36116"/>
    <cellStyle name="Note 4 2 2 2 3 6 3 2 3" xfId="23754"/>
    <cellStyle name="Note 4 2 2 2 3 6 3 2 3 2" xfId="41818"/>
    <cellStyle name="Note 4 2 2 2 3 6 3 2 4" xfId="32214"/>
    <cellStyle name="Note 4 2 2 2 3 6 3 3" xfId="11438"/>
    <cellStyle name="Note 4 2 2 2 3 6 3 3 2" xfId="20944"/>
    <cellStyle name="Note 4 2 2 2 3 6 3 3 2 2" xfId="38967"/>
    <cellStyle name="Note 4 2 2 2 3 6 3 3 3" xfId="29371"/>
    <cellStyle name="Note 4 2 2 2 3 6 3 4" xfId="26554"/>
    <cellStyle name="Note 4 2 2 2 3 6 3 5" xfId="8768"/>
    <cellStyle name="Note 4 2 2 2 3 6 4" xfId="6528"/>
    <cellStyle name="Note 4 2 2 2 3 6 4 2" xfId="14813"/>
    <cellStyle name="Note 4 2 2 2 3 6 4 2 2" xfId="18704"/>
    <cellStyle name="Note 4 2 2 2 3 6 4 2 2 2" xfId="36727"/>
    <cellStyle name="Note 4 2 2 2 3 6 4 2 3" xfId="24365"/>
    <cellStyle name="Note 4 2 2 2 3 6 4 2 3 2" xfId="42429"/>
    <cellStyle name="Note 4 2 2 2 3 6 4 2 4" xfId="32825"/>
    <cellStyle name="Note 4 2 2 2 3 6 4 3" xfId="12049"/>
    <cellStyle name="Note 4 2 2 2 3 6 4 3 2" xfId="21555"/>
    <cellStyle name="Note 4 2 2 2 3 6 4 3 2 2" xfId="39578"/>
    <cellStyle name="Note 4 2 2 2 3 6 4 3 3" xfId="29982"/>
    <cellStyle name="Note 4 2 2 2 3 6 4 4" xfId="27165"/>
    <cellStyle name="Note 4 2 2 2 3 6 4 5" xfId="9341"/>
    <cellStyle name="Note 4 2 2 2 3 6 5" xfId="12764"/>
    <cellStyle name="Note 4 2 2 2 3 6 5 2" xfId="16655"/>
    <cellStyle name="Note 4 2 2 2 3 6 5 2 2" xfId="34678"/>
    <cellStyle name="Note 4 2 2 2 3 6 5 3" xfId="22316"/>
    <cellStyle name="Note 4 2 2 2 3 6 5 3 2" xfId="40380"/>
    <cellStyle name="Note 4 2 2 2 3 6 5 4" xfId="30776"/>
    <cellStyle name="Note 4 2 2 2 3 6 6" xfId="10123"/>
    <cellStyle name="Note 4 2 2 2 3 6 6 2" xfId="19506"/>
    <cellStyle name="Note 4 2 2 2 3 6 6 2 2" xfId="37529"/>
    <cellStyle name="Note 4 2 2 2 3 6 6 3" xfId="27933"/>
    <cellStyle name="Note 4 2 2 2 3 6 7" xfId="25121"/>
    <cellStyle name="Note 4 2 2 2 3 6 8" xfId="7332"/>
    <cellStyle name="Note 4 2 2 2 3 7" xfId="5167"/>
    <cellStyle name="Note 4 2 2 2 3 7 2" xfId="12984"/>
    <cellStyle name="Note 4 2 2 2 3 7 2 2" xfId="16875"/>
    <cellStyle name="Note 4 2 2 2 3 7 2 2 2" xfId="34898"/>
    <cellStyle name="Note 4 2 2 2 3 7 2 3" xfId="22536"/>
    <cellStyle name="Note 4 2 2 2 3 7 2 3 2" xfId="40600"/>
    <cellStyle name="Note 4 2 2 2 3 7 2 4" xfId="30996"/>
    <cellStyle name="Note 4 2 2 2 3 7 3" xfId="10242"/>
    <cellStyle name="Note 4 2 2 2 3 7 3 2" xfId="19726"/>
    <cellStyle name="Note 4 2 2 2 3 7 3 2 2" xfId="37749"/>
    <cellStyle name="Note 4 2 2 2 3 7 3 3" xfId="28153"/>
    <cellStyle name="Note 4 2 2 2 3 7 4" xfId="25336"/>
    <cellStyle name="Note 4 2 2 2 3 7 5" xfId="7550"/>
    <cellStyle name="Note 4 2 2 2 3 8" xfId="5759"/>
    <cellStyle name="Note 4 2 2 2 3 8 2" xfId="13627"/>
    <cellStyle name="Note 4 2 2 2 3 8 2 2" xfId="17518"/>
    <cellStyle name="Note 4 2 2 2 3 8 2 2 2" xfId="35541"/>
    <cellStyle name="Note 4 2 2 2 3 8 2 3" xfId="23179"/>
    <cellStyle name="Note 4 2 2 2 3 8 2 3 2" xfId="41243"/>
    <cellStyle name="Note 4 2 2 2 3 8 2 4" xfId="31639"/>
    <cellStyle name="Note 4 2 2 2 3 8 3" xfId="10865"/>
    <cellStyle name="Note 4 2 2 2 3 8 3 2" xfId="20369"/>
    <cellStyle name="Note 4 2 2 2 3 8 3 2 2" xfId="38392"/>
    <cellStyle name="Note 4 2 2 2 3 8 3 3" xfId="28796"/>
    <cellStyle name="Note 4 2 2 2 3 8 4" xfId="25979"/>
    <cellStyle name="Note 4 2 2 2 3 8 5" xfId="8193"/>
    <cellStyle name="Note 4 2 2 2 3 9" xfId="6211"/>
    <cellStyle name="Note 4 2 2 2 3 9 2" xfId="14243"/>
    <cellStyle name="Note 4 2 2 2 3 9 2 2" xfId="18134"/>
    <cellStyle name="Note 4 2 2 2 3 9 2 2 2" xfId="36157"/>
    <cellStyle name="Note 4 2 2 2 3 9 2 3" xfId="23795"/>
    <cellStyle name="Note 4 2 2 2 3 9 2 3 2" xfId="41859"/>
    <cellStyle name="Note 4 2 2 2 3 9 2 4" xfId="32255"/>
    <cellStyle name="Note 4 2 2 2 3 9 3" xfId="11479"/>
    <cellStyle name="Note 4 2 2 2 3 9 3 2" xfId="20985"/>
    <cellStyle name="Note 4 2 2 2 3 9 3 2 2" xfId="39008"/>
    <cellStyle name="Note 4 2 2 2 3 9 3 3" xfId="29412"/>
    <cellStyle name="Note 4 2 2 2 3 9 4" xfId="26595"/>
    <cellStyle name="Note 4 2 2 2 3 9 5" xfId="8809"/>
    <cellStyle name="Note 4 2 2 2 4" xfId="1310"/>
    <cellStyle name="Note 4 2 2 2 4 2" xfId="1116"/>
    <cellStyle name="Note 4 2 2 2 4 2 2" xfId="13341"/>
    <cellStyle name="Note 4 2 2 2 4 2 2 2" xfId="17232"/>
    <cellStyle name="Note 4 2 2 2 4 2 2 2 2" xfId="35255"/>
    <cellStyle name="Note 4 2 2 2 4 2 2 3" xfId="22893"/>
    <cellStyle name="Note 4 2 2 2 4 2 2 3 2" xfId="40957"/>
    <cellStyle name="Note 4 2 2 2 4 2 2 4" xfId="31353"/>
    <cellStyle name="Note 4 2 2 2 4 2 3" xfId="10592"/>
    <cellStyle name="Note 4 2 2 2 4 2 3 2" xfId="20083"/>
    <cellStyle name="Note 4 2 2 2 4 2 3 2 2" xfId="38106"/>
    <cellStyle name="Note 4 2 2 2 4 2 3 3" xfId="28510"/>
    <cellStyle name="Note 4 2 2 2 4 2 4" xfId="25693"/>
    <cellStyle name="Note 4 2 2 2 4 2 5" xfId="7907"/>
    <cellStyle name="Note 4 2 2 2 4 2 6" xfId="5512"/>
    <cellStyle name="Note 4 2 2 2 4 3" xfId="3628"/>
    <cellStyle name="Note 4 2 2 2 4 3 2" xfId="13980"/>
    <cellStyle name="Note 4 2 2 2 4 3 2 2" xfId="17871"/>
    <cellStyle name="Note 4 2 2 2 4 3 2 2 2" xfId="35894"/>
    <cellStyle name="Note 4 2 2 2 4 3 2 3" xfId="23532"/>
    <cellStyle name="Note 4 2 2 2 4 3 2 3 2" xfId="41596"/>
    <cellStyle name="Note 4 2 2 2 4 3 2 4" xfId="31992"/>
    <cellStyle name="Note 4 2 2 2 4 3 3" xfId="11216"/>
    <cellStyle name="Note 4 2 2 2 4 3 3 2" xfId="20722"/>
    <cellStyle name="Note 4 2 2 2 4 3 3 2 2" xfId="38745"/>
    <cellStyle name="Note 4 2 2 2 4 3 3 3" xfId="29149"/>
    <cellStyle name="Note 4 2 2 2 4 3 4" xfId="26332"/>
    <cellStyle name="Note 4 2 2 2 4 3 5" xfId="8546"/>
    <cellStyle name="Note 4 2 2 2 4 3 6" xfId="6046"/>
    <cellStyle name="Note 4 2 2 2 4 4" xfId="4666"/>
    <cellStyle name="Note 4 2 2 2 4 4 2" xfId="14591"/>
    <cellStyle name="Note 4 2 2 2 4 4 2 2" xfId="18482"/>
    <cellStyle name="Note 4 2 2 2 4 4 2 2 2" xfId="36505"/>
    <cellStyle name="Note 4 2 2 2 4 4 2 3" xfId="24143"/>
    <cellStyle name="Note 4 2 2 2 4 4 2 3 2" xfId="42207"/>
    <cellStyle name="Note 4 2 2 2 4 4 2 4" xfId="32603"/>
    <cellStyle name="Note 4 2 2 2 4 4 3" xfId="11827"/>
    <cellStyle name="Note 4 2 2 2 4 4 3 2" xfId="21333"/>
    <cellStyle name="Note 4 2 2 2 4 4 3 2 2" xfId="39356"/>
    <cellStyle name="Note 4 2 2 2 4 4 3 3" xfId="29760"/>
    <cellStyle name="Note 4 2 2 2 4 4 4" xfId="26943"/>
    <cellStyle name="Note 4 2 2 2 4 4 5" xfId="9136"/>
    <cellStyle name="Note 4 2 2 2 4 5" xfId="12542"/>
    <cellStyle name="Note 4 2 2 2 4 5 2" xfId="16433"/>
    <cellStyle name="Note 4 2 2 2 4 5 2 2" xfId="34456"/>
    <cellStyle name="Note 4 2 2 2 4 5 3" xfId="22094"/>
    <cellStyle name="Note 4 2 2 2 4 5 3 2" xfId="40158"/>
    <cellStyle name="Note 4 2 2 2 4 5 4" xfId="30554"/>
    <cellStyle name="Note 4 2 2 2 4 6" xfId="9901"/>
    <cellStyle name="Note 4 2 2 2 4 6 2" xfId="19284"/>
    <cellStyle name="Note 4 2 2 2 4 6 2 2" xfId="37307"/>
    <cellStyle name="Note 4 2 2 2 4 6 3" xfId="27711"/>
    <cellStyle name="Note 4 2 2 2 4 7" xfId="24899"/>
    <cellStyle name="Note 4 2 2 2 4 8" xfId="7127"/>
    <cellStyle name="Note 4 2 2 2 5" xfId="957"/>
    <cellStyle name="Note 4 2 2 2 5 2" xfId="1923"/>
    <cellStyle name="Note 4 2 2 2 5 2 2" xfId="16771"/>
    <cellStyle name="Note 4 2 2 2 5 2 2 2" xfId="34794"/>
    <cellStyle name="Note 4 2 2 2 5 2 3" xfId="22432"/>
    <cellStyle name="Note 4 2 2 2 5 2 3 2" xfId="40496"/>
    <cellStyle name="Note 4 2 2 2 5 2 4" xfId="30892"/>
    <cellStyle name="Note 4 2 2 2 5 2 5" xfId="12880"/>
    <cellStyle name="Note 4 2 2 2 5 3" xfId="10184"/>
    <cellStyle name="Note 4 2 2 2 5 3 2" xfId="19622"/>
    <cellStyle name="Note 4 2 2 2 5 3 2 2" xfId="37645"/>
    <cellStyle name="Note 4 2 2 2 5 3 3" xfId="28049"/>
    <cellStyle name="Note 4 2 2 2 5 4" xfId="25232"/>
    <cellStyle name="Note 4 2 2 2 5 5" xfId="7446"/>
    <cellStyle name="Note 4 2 2 2 5 6" xfId="5128"/>
    <cellStyle name="Note 4 2 2 2 6" xfId="1342"/>
    <cellStyle name="Note 4 2 2 2 6 2" xfId="1757"/>
    <cellStyle name="Note 4 2 2 2 6 2 2" xfId="34010"/>
    <cellStyle name="Note 4 2 2 2 6 2 3" xfId="15987"/>
    <cellStyle name="Note 4 2 2 2 6 3" xfId="21689"/>
    <cellStyle name="Note 4 2 2 2 6 3 2" xfId="39712"/>
    <cellStyle name="Note 4 2 2 2 6 4" xfId="30109"/>
    <cellStyle name="Note 4 2 2 2 6 5" xfId="12178"/>
    <cellStyle name="Note 4 2 2 2 7" xfId="1292"/>
    <cellStyle name="Note 4 2 2 2 7 2" xfId="1125"/>
    <cellStyle name="Note 4 2 2 2 7 2 2" xfId="36861"/>
    <cellStyle name="Note 4 2 2 2 7 2 3" xfId="18838"/>
    <cellStyle name="Note 4 2 2 2 7 3" xfId="27305"/>
    <cellStyle name="Note 4 2 2 2 7 4" xfId="9496"/>
    <cellStyle name="Note 4 2 2 2 8" xfId="906"/>
    <cellStyle name="Note 4 2 2 2 8 2" xfId="1824"/>
    <cellStyle name="Note 4 2 2 2 8 3" xfId="24494"/>
    <cellStyle name="Note 4 2 2 2 9" xfId="820"/>
    <cellStyle name="Note 4 2 2 2 9 2" xfId="2011"/>
    <cellStyle name="Note 4 2 2 2 9 3" xfId="6707"/>
    <cellStyle name="Note 4 2 2 20" xfId="2852"/>
    <cellStyle name="Note 4 2 2 3" xfId="1692"/>
    <cellStyle name="Note 4 2 2 3 10" xfId="2478"/>
    <cellStyle name="Note 4 2 2 3 10 2" xfId="3558"/>
    <cellStyle name="Note 4 2 2 3 10 2 2" xfId="34040"/>
    <cellStyle name="Note 4 2 2 3 10 2 3" xfId="16017"/>
    <cellStyle name="Note 4 2 2 3 10 3" xfId="4597"/>
    <cellStyle name="Note 4 2 2 3 10 3 2" xfId="39742"/>
    <cellStyle name="Note 4 2 2 3 10 4" xfId="30138"/>
    <cellStyle name="Note 4 2 2 3 11" xfId="2646"/>
    <cellStyle name="Note 4 2 2 3 11 2" xfId="3658"/>
    <cellStyle name="Note 4 2 2 3 11 2 2" xfId="36891"/>
    <cellStyle name="Note 4 2 2 3 11 2 3" xfId="18868"/>
    <cellStyle name="Note 4 2 2 3 11 3" xfId="4696"/>
    <cellStyle name="Note 4 2 2 3 12" xfId="2741"/>
    <cellStyle name="Note 4 2 2 3 12 2" xfId="3750"/>
    <cellStyle name="Note 4 2 2 3 12 3" xfId="4788"/>
    <cellStyle name="Note 4 2 2 3 13" xfId="3848"/>
    <cellStyle name="Note 4 2 2 3 13 2" xfId="4885"/>
    <cellStyle name="Note 4 2 2 3 13 3" xfId="6736"/>
    <cellStyle name="Note 4 2 2 3 14" xfId="2995"/>
    <cellStyle name="Note 4 2 2 3 14 2" xfId="4034"/>
    <cellStyle name="Note 4 2 2 3 15" xfId="2890"/>
    <cellStyle name="Note 4 2 2 3 16" xfId="3933"/>
    <cellStyle name="Note 4 2 2 3 2" xfId="1960"/>
    <cellStyle name="Note 4 2 2 3 2 2" xfId="759"/>
    <cellStyle name="Note 4 2 2 3 2 2 2" xfId="13254"/>
    <cellStyle name="Note 4 2 2 3 2 2 2 2" xfId="17145"/>
    <cellStyle name="Note 4 2 2 3 2 2 2 2 2" xfId="35168"/>
    <cellStyle name="Note 4 2 2 3 2 2 2 3" xfId="22806"/>
    <cellStyle name="Note 4 2 2 3 2 2 2 3 2" xfId="40870"/>
    <cellStyle name="Note 4 2 2 3 2 2 2 4" xfId="31266"/>
    <cellStyle name="Note 4 2 2 3 2 2 3" xfId="10505"/>
    <cellStyle name="Note 4 2 2 3 2 2 3 2" xfId="19996"/>
    <cellStyle name="Note 4 2 2 3 2 2 3 2 2" xfId="38019"/>
    <cellStyle name="Note 4 2 2 3 2 2 3 3" xfId="28423"/>
    <cellStyle name="Note 4 2 2 3 2 2 4" xfId="25606"/>
    <cellStyle name="Note 4 2 2 3 2 2 5" xfId="7820"/>
    <cellStyle name="Note 4 2 2 3 2 2 6" xfId="5425"/>
    <cellStyle name="Note 4 2 2 3 2 3" xfId="2069"/>
    <cellStyle name="Note 4 2 2 3 2 3 2" xfId="13893"/>
    <cellStyle name="Note 4 2 2 3 2 3 2 2" xfId="17784"/>
    <cellStyle name="Note 4 2 2 3 2 3 2 2 2" xfId="35807"/>
    <cellStyle name="Note 4 2 2 3 2 3 2 3" xfId="23445"/>
    <cellStyle name="Note 4 2 2 3 2 3 2 3 2" xfId="41509"/>
    <cellStyle name="Note 4 2 2 3 2 3 2 4" xfId="31905"/>
    <cellStyle name="Note 4 2 2 3 2 3 3" xfId="11129"/>
    <cellStyle name="Note 4 2 2 3 2 3 3 2" xfId="20635"/>
    <cellStyle name="Note 4 2 2 3 2 3 3 2 2" xfId="38658"/>
    <cellStyle name="Note 4 2 2 3 2 3 3 3" xfId="29062"/>
    <cellStyle name="Note 4 2 2 3 2 3 4" xfId="26245"/>
    <cellStyle name="Note 4 2 2 3 2 3 5" xfId="8459"/>
    <cellStyle name="Note 4 2 2 3 2 3 6" xfId="6003"/>
    <cellStyle name="Note 4 2 2 3 2 4" xfId="3089"/>
    <cellStyle name="Note 4 2 2 3 2 4 2" xfId="14504"/>
    <cellStyle name="Note 4 2 2 3 2 4 2 2" xfId="18395"/>
    <cellStyle name="Note 4 2 2 3 2 4 2 2 2" xfId="36418"/>
    <cellStyle name="Note 4 2 2 3 2 4 2 3" xfId="24056"/>
    <cellStyle name="Note 4 2 2 3 2 4 2 3 2" xfId="42120"/>
    <cellStyle name="Note 4 2 2 3 2 4 2 4" xfId="32516"/>
    <cellStyle name="Note 4 2 2 3 2 4 3" xfId="11740"/>
    <cellStyle name="Note 4 2 2 3 2 4 3 2" xfId="21246"/>
    <cellStyle name="Note 4 2 2 3 2 4 3 2 2" xfId="39269"/>
    <cellStyle name="Note 4 2 2 3 2 4 3 3" xfId="29673"/>
    <cellStyle name="Note 4 2 2 3 2 4 4" xfId="26856"/>
    <cellStyle name="Note 4 2 2 3 2 4 5" xfId="9054"/>
    <cellStyle name="Note 4 2 2 3 2 4 6" xfId="6272"/>
    <cellStyle name="Note 4 2 2 3 2 5" xfId="4128"/>
    <cellStyle name="Note 4 2 2 3 2 5 2" xfId="16346"/>
    <cellStyle name="Note 4 2 2 3 2 5 2 2" xfId="34369"/>
    <cellStyle name="Note 4 2 2 3 2 5 3" xfId="22007"/>
    <cellStyle name="Note 4 2 2 3 2 5 3 2" xfId="40071"/>
    <cellStyle name="Note 4 2 2 3 2 5 4" xfId="30467"/>
    <cellStyle name="Note 4 2 2 3 2 6" xfId="9814"/>
    <cellStyle name="Note 4 2 2 3 2 6 2" xfId="19197"/>
    <cellStyle name="Note 4 2 2 3 2 6 2 2" xfId="37220"/>
    <cellStyle name="Note 4 2 2 3 2 6 3" xfId="27624"/>
    <cellStyle name="Note 4 2 2 3 2 7" xfId="24812"/>
    <cellStyle name="Note 4 2 2 3 2 8" xfId="7045"/>
    <cellStyle name="Note 4 2 2 3 3" xfId="707"/>
    <cellStyle name="Note 4 2 2 3 3 2" xfId="2121"/>
    <cellStyle name="Note 4 2 2 3 3 2 2" xfId="13188"/>
    <cellStyle name="Note 4 2 2 3 3 2 2 2" xfId="17079"/>
    <cellStyle name="Note 4 2 2 3 3 2 2 2 2" xfId="35102"/>
    <cellStyle name="Note 4 2 2 3 3 2 2 3" xfId="22740"/>
    <cellStyle name="Note 4 2 2 3 3 2 2 3 2" xfId="40804"/>
    <cellStyle name="Note 4 2 2 3 3 2 2 4" xfId="31200"/>
    <cellStyle name="Note 4 2 2 3 3 2 3" xfId="10439"/>
    <cellStyle name="Note 4 2 2 3 3 2 3 2" xfId="19930"/>
    <cellStyle name="Note 4 2 2 3 3 2 3 2 2" xfId="37953"/>
    <cellStyle name="Note 4 2 2 3 3 2 3 3" xfId="28357"/>
    <cellStyle name="Note 4 2 2 3 3 2 4" xfId="25540"/>
    <cellStyle name="Note 4 2 2 3 3 2 5" xfId="7754"/>
    <cellStyle name="Note 4 2 2 3 3 2 6" xfId="5359"/>
    <cellStyle name="Note 4 2 2 3 3 3" xfId="3139"/>
    <cellStyle name="Note 4 2 2 3 3 3 2" xfId="13827"/>
    <cellStyle name="Note 4 2 2 3 3 3 2 2" xfId="17718"/>
    <cellStyle name="Note 4 2 2 3 3 3 2 2 2" xfId="35741"/>
    <cellStyle name="Note 4 2 2 3 3 3 2 3" xfId="23379"/>
    <cellStyle name="Note 4 2 2 3 3 3 2 3 2" xfId="41443"/>
    <cellStyle name="Note 4 2 2 3 3 3 2 4" xfId="31839"/>
    <cellStyle name="Note 4 2 2 3 3 3 3" xfId="11063"/>
    <cellStyle name="Note 4 2 2 3 3 3 3 2" xfId="20569"/>
    <cellStyle name="Note 4 2 2 3 3 3 3 2 2" xfId="38592"/>
    <cellStyle name="Note 4 2 2 3 3 3 3 3" xfId="28996"/>
    <cellStyle name="Note 4 2 2 3 3 3 4" xfId="26179"/>
    <cellStyle name="Note 4 2 2 3 3 3 5" xfId="8393"/>
    <cellStyle name="Note 4 2 2 3 3 3 6" xfId="5939"/>
    <cellStyle name="Note 4 2 2 3 3 4" xfId="4178"/>
    <cellStyle name="Note 4 2 2 3 3 4 2" xfId="14438"/>
    <cellStyle name="Note 4 2 2 3 3 4 2 2" xfId="18329"/>
    <cellStyle name="Note 4 2 2 3 3 4 2 2 2" xfId="36352"/>
    <cellStyle name="Note 4 2 2 3 3 4 2 3" xfId="23990"/>
    <cellStyle name="Note 4 2 2 3 3 4 2 3 2" xfId="42054"/>
    <cellStyle name="Note 4 2 2 3 3 4 2 4" xfId="32450"/>
    <cellStyle name="Note 4 2 2 3 3 4 3" xfId="11674"/>
    <cellStyle name="Note 4 2 2 3 3 4 3 2" xfId="21180"/>
    <cellStyle name="Note 4 2 2 3 3 4 3 2 2" xfId="39203"/>
    <cellStyle name="Note 4 2 2 3 3 4 3 3" xfId="29607"/>
    <cellStyle name="Note 4 2 2 3 3 4 4" xfId="26790"/>
    <cellStyle name="Note 4 2 2 3 3 4 5" xfId="8990"/>
    <cellStyle name="Note 4 2 2 3 3 5" xfId="12429"/>
    <cellStyle name="Note 4 2 2 3 3 5 2" xfId="16280"/>
    <cellStyle name="Note 4 2 2 3 3 5 2 2" xfId="34303"/>
    <cellStyle name="Note 4 2 2 3 3 5 3" xfId="21941"/>
    <cellStyle name="Note 4 2 2 3 3 5 3 2" xfId="40005"/>
    <cellStyle name="Note 4 2 2 3 3 5 4" xfId="30401"/>
    <cellStyle name="Note 4 2 2 3 3 6" xfId="9748"/>
    <cellStyle name="Note 4 2 2 3 3 6 2" xfId="19131"/>
    <cellStyle name="Note 4 2 2 3 3 6 2 2" xfId="37154"/>
    <cellStyle name="Note 4 2 2 3 3 6 3" xfId="27558"/>
    <cellStyle name="Note 4 2 2 3 3 7" xfId="24746"/>
    <cellStyle name="Note 4 2 2 3 3 8" xfId="6981"/>
    <cellStyle name="Note 4 2 2 3 4" xfId="246"/>
    <cellStyle name="Note 4 2 2 3 4 2" xfId="2189"/>
    <cellStyle name="Note 4 2 2 3 4 2 2" xfId="13038"/>
    <cellStyle name="Note 4 2 2 3 4 2 2 2" xfId="16929"/>
    <cellStyle name="Note 4 2 2 3 4 2 2 2 2" xfId="34952"/>
    <cellStyle name="Note 4 2 2 3 4 2 2 3" xfId="22590"/>
    <cellStyle name="Note 4 2 2 3 4 2 2 3 2" xfId="40654"/>
    <cellStyle name="Note 4 2 2 3 4 2 2 4" xfId="31050"/>
    <cellStyle name="Note 4 2 2 3 4 2 3" xfId="10289"/>
    <cellStyle name="Note 4 2 2 3 4 2 3 2" xfId="19780"/>
    <cellStyle name="Note 4 2 2 3 4 2 3 2 2" xfId="37803"/>
    <cellStyle name="Note 4 2 2 3 4 2 3 3" xfId="28207"/>
    <cellStyle name="Note 4 2 2 3 4 2 4" xfId="25390"/>
    <cellStyle name="Note 4 2 2 3 4 2 5" xfId="7604"/>
    <cellStyle name="Note 4 2 2 3 4 2 6" xfId="5210"/>
    <cellStyle name="Note 4 2 2 3 4 3" xfId="3190"/>
    <cellStyle name="Note 4 2 2 3 4 3 2" xfId="13677"/>
    <cellStyle name="Note 4 2 2 3 4 3 2 2" xfId="17568"/>
    <cellStyle name="Note 4 2 2 3 4 3 2 2 2" xfId="35591"/>
    <cellStyle name="Note 4 2 2 3 4 3 2 3" xfId="23229"/>
    <cellStyle name="Note 4 2 2 3 4 3 2 3 2" xfId="41293"/>
    <cellStyle name="Note 4 2 2 3 4 3 2 4" xfId="31689"/>
    <cellStyle name="Note 4 2 2 3 4 3 3" xfId="10913"/>
    <cellStyle name="Note 4 2 2 3 4 3 3 2" xfId="20419"/>
    <cellStyle name="Note 4 2 2 3 4 3 3 2 2" xfId="38442"/>
    <cellStyle name="Note 4 2 2 3 4 3 3 3" xfId="28846"/>
    <cellStyle name="Note 4 2 2 3 4 3 4" xfId="26029"/>
    <cellStyle name="Note 4 2 2 3 4 3 5" xfId="8243"/>
    <cellStyle name="Note 4 2 2 3 4 3 6" xfId="5802"/>
    <cellStyle name="Note 4 2 2 3 4 4" xfId="4229"/>
    <cellStyle name="Note 4 2 2 3 4 4 2" xfId="14288"/>
    <cellStyle name="Note 4 2 2 3 4 4 2 2" xfId="18179"/>
    <cellStyle name="Note 4 2 2 3 4 4 2 2 2" xfId="36202"/>
    <cellStyle name="Note 4 2 2 3 4 4 2 3" xfId="23840"/>
    <cellStyle name="Note 4 2 2 3 4 4 2 3 2" xfId="41904"/>
    <cellStyle name="Note 4 2 2 3 4 4 2 4" xfId="32300"/>
    <cellStyle name="Note 4 2 2 3 4 4 3" xfId="11524"/>
    <cellStyle name="Note 4 2 2 3 4 4 3 2" xfId="21030"/>
    <cellStyle name="Note 4 2 2 3 4 4 3 2 2" xfId="39053"/>
    <cellStyle name="Note 4 2 2 3 4 4 3 3" xfId="29457"/>
    <cellStyle name="Note 4 2 2 3 4 4 4" xfId="26640"/>
    <cellStyle name="Note 4 2 2 3 4 4 5" xfId="8851"/>
    <cellStyle name="Note 4 2 2 3 4 5" xfId="12279"/>
    <cellStyle name="Note 4 2 2 3 4 5 2" xfId="16130"/>
    <cellStyle name="Note 4 2 2 3 4 5 2 2" xfId="34153"/>
    <cellStyle name="Note 4 2 2 3 4 5 3" xfId="21791"/>
    <cellStyle name="Note 4 2 2 3 4 5 3 2" xfId="39855"/>
    <cellStyle name="Note 4 2 2 3 4 5 4" xfId="30251"/>
    <cellStyle name="Note 4 2 2 3 4 6" xfId="9598"/>
    <cellStyle name="Note 4 2 2 3 4 6 2" xfId="18981"/>
    <cellStyle name="Note 4 2 2 3 4 6 2 2" xfId="37004"/>
    <cellStyle name="Note 4 2 2 3 4 6 3" xfId="27408"/>
    <cellStyle name="Note 4 2 2 3 4 7" xfId="24596"/>
    <cellStyle name="Note 4 2 2 3 4 8" xfId="6842"/>
    <cellStyle name="Note 4 2 2 3 5" xfId="194"/>
    <cellStyle name="Note 4 2 2 3 5 2" xfId="2240"/>
    <cellStyle name="Note 4 2 2 3 5 2 2" xfId="13099"/>
    <cellStyle name="Note 4 2 2 3 5 2 2 2" xfId="16990"/>
    <cellStyle name="Note 4 2 2 3 5 2 2 2 2" xfId="35013"/>
    <cellStyle name="Note 4 2 2 3 5 2 2 3" xfId="22651"/>
    <cellStyle name="Note 4 2 2 3 5 2 2 3 2" xfId="40715"/>
    <cellStyle name="Note 4 2 2 3 5 2 2 4" xfId="31111"/>
    <cellStyle name="Note 4 2 2 3 5 2 3" xfId="10350"/>
    <cellStyle name="Note 4 2 2 3 5 2 3 2" xfId="19841"/>
    <cellStyle name="Note 4 2 2 3 5 2 3 2 2" xfId="37864"/>
    <cellStyle name="Note 4 2 2 3 5 2 3 3" xfId="28268"/>
    <cellStyle name="Note 4 2 2 3 5 2 4" xfId="25451"/>
    <cellStyle name="Note 4 2 2 3 5 2 5" xfId="7665"/>
    <cellStyle name="Note 4 2 2 3 5 2 6" xfId="5270"/>
    <cellStyle name="Note 4 2 2 3 5 3" xfId="3242"/>
    <cellStyle name="Note 4 2 2 3 5 3 2" xfId="13738"/>
    <cellStyle name="Note 4 2 2 3 5 3 2 2" xfId="17629"/>
    <cellStyle name="Note 4 2 2 3 5 3 2 2 2" xfId="35652"/>
    <cellStyle name="Note 4 2 2 3 5 3 2 3" xfId="23290"/>
    <cellStyle name="Note 4 2 2 3 5 3 2 3 2" xfId="41354"/>
    <cellStyle name="Note 4 2 2 3 5 3 2 4" xfId="31750"/>
    <cellStyle name="Note 4 2 2 3 5 3 3" xfId="10974"/>
    <cellStyle name="Note 4 2 2 3 5 3 3 2" xfId="20480"/>
    <cellStyle name="Note 4 2 2 3 5 3 3 2 2" xfId="38503"/>
    <cellStyle name="Note 4 2 2 3 5 3 3 3" xfId="28907"/>
    <cellStyle name="Note 4 2 2 3 5 3 4" xfId="26090"/>
    <cellStyle name="Note 4 2 2 3 5 3 5" xfId="8304"/>
    <cellStyle name="Note 4 2 2 3 5 3 6" xfId="5853"/>
    <cellStyle name="Note 4 2 2 3 5 4" xfId="4281"/>
    <cellStyle name="Note 4 2 2 3 5 4 2" xfId="14349"/>
    <cellStyle name="Note 4 2 2 3 5 4 2 2" xfId="18240"/>
    <cellStyle name="Note 4 2 2 3 5 4 2 2 2" xfId="36263"/>
    <cellStyle name="Note 4 2 2 3 5 4 2 3" xfId="23901"/>
    <cellStyle name="Note 4 2 2 3 5 4 2 3 2" xfId="41965"/>
    <cellStyle name="Note 4 2 2 3 5 4 2 4" xfId="32361"/>
    <cellStyle name="Note 4 2 2 3 5 4 3" xfId="11585"/>
    <cellStyle name="Note 4 2 2 3 5 4 3 2" xfId="21091"/>
    <cellStyle name="Note 4 2 2 3 5 4 3 2 2" xfId="39114"/>
    <cellStyle name="Note 4 2 2 3 5 4 3 3" xfId="29518"/>
    <cellStyle name="Note 4 2 2 3 5 4 4" xfId="26701"/>
    <cellStyle name="Note 4 2 2 3 5 4 5" xfId="8908"/>
    <cellStyle name="Note 4 2 2 3 5 5" xfId="12340"/>
    <cellStyle name="Note 4 2 2 3 5 5 2" xfId="16191"/>
    <cellStyle name="Note 4 2 2 3 5 5 2 2" xfId="34214"/>
    <cellStyle name="Note 4 2 2 3 5 5 3" xfId="21852"/>
    <cellStyle name="Note 4 2 2 3 5 5 3 2" xfId="39916"/>
    <cellStyle name="Note 4 2 2 3 5 5 4" xfId="30312"/>
    <cellStyle name="Note 4 2 2 3 5 6" xfId="9659"/>
    <cellStyle name="Note 4 2 2 3 5 6 2" xfId="19042"/>
    <cellStyle name="Note 4 2 2 3 5 6 2 2" xfId="37065"/>
    <cellStyle name="Note 4 2 2 3 5 6 3" xfId="27469"/>
    <cellStyle name="Note 4 2 2 3 5 7" xfId="24657"/>
    <cellStyle name="Note 4 2 2 3 5 8" xfId="6899"/>
    <cellStyle name="Note 4 2 2 3 6" xfId="125"/>
    <cellStyle name="Note 4 2 2 3 6 2" xfId="2309"/>
    <cellStyle name="Note 4 2 2 3 6 2 2" xfId="13121"/>
    <cellStyle name="Note 4 2 2 3 6 2 2 2" xfId="17012"/>
    <cellStyle name="Note 4 2 2 3 6 2 2 2 2" xfId="35035"/>
    <cellStyle name="Note 4 2 2 3 6 2 2 3" xfId="22673"/>
    <cellStyle name="Note 4 2 2 3 6 2 2 3 2" xfId="40737"/>
    <cellStyle name="Note 4 2 2 3 6 2 2 4" xfId="31133"/>
    <cellStyle name="Note 4 2 2 3 6 2 3" xfId="10372"/>
    <cellStyle name="Note 4 2 2 3 6 2 3 2" xfId="19863"/>
    <cellStyle name="Note 4 2 2 3 6 2 3 2 2" xfId="37886"/>
    <cellStyle name="Note 4 2 2 3 6 2 3 3" xfId="28290"/>
    <cellStyle name="Note 4 2 2 3 6 2 4" xfId="25473"/>
    <cellStyle name="Note 4 2 2 3 6 2 5" xfId="7687"/>
    <cellStyle name="Note 4 2 2 3 6 2 6" xfId="5292"/>
    <cellStyle name="Note 4 2 2 3 6 3" xfId="3293"/>
    <cellStyle name="Note 4 2 2 3 6 3 2" xfId="13760"/>
    <cellStyle name="Note 4 2 2 3 6 3 2 2" xfId="17651"/>
    <cellStyle name="Note 4 2 2 3 6 3 2 2 2" xfId="35674"/>
    <cellStyle name="Note 4 2 2 3 6 3 2 3" xfId="23312"/>
    <cellStyle name="Note 4 2 2 3 6 3 2 3 2" xfId="41376"/>
    <cellStyle name="Note 4 2 2 3 6 3 2 4" xfId="31772"/>
    <cellStyle name="Note 4 2 2 3 6 3 3" xfId="10996"/>
    <cellStyle name="Note 4 2 2 3 6 3 3 2" xfId="20502"/>
    <cellStyle name="Note 4 2 2 3 6 3 3 2 2" xfId="38525"/>
    <cellStyle name="Note 4 2 2 3 6 3 3 3" xfId="28929"/>
    <cellStyle name="Note 4 2 2 3 6 3 4" xfId="26112"/>
    <cellStyle name="Note 4 2 2 3 6 3 5" xfId="8326"/>
    <cellStyle name="Note 4 2 2 3 6 3 6" xfId="5875"/>
    <cellStyle name="Note 4 2 2 3 6 4" xfId="4332"/>
    <cellStyle name="Note 4 2 2 3 6 4 2" xfId="14371"/>
    <cellStyle name="Note 4 2 2 3 6 4 2 2" xfId="18262"/>
    <cellStyle name="Note 4 2 2 3 6 4 2 2 2" xfId="36285"/>
    <cellStyle name="Note 4 2 2 3 6 4 2 3" xfId="23923"/>
    <cellStyle name="Note 4 2 2 3 6 4 2 3 2" xfId="41987"/>
    <cellStyle name="Note 4 2 2 3 6 4 2 4" xfId="32383"/>
    <cellStyle name="Note 4 2 2 3 6 4 3" xfId="11607"/>
    <cellStyle name="Note 4 2 2 3 6 4 3 2" xfId="21113"/>
    <cellStyle name="Note 4 2 2 3 6 4 3 2 2" xfId="39136"/>
    <cellStyle name="Note 4 2 2 3 6 4 3 3" xfId="29540"/>
    <cellStyle name="Note 4 2 2 3 6 4 4" xfId="26723"/>
    <cellStyle name="Note 4 2 2 3 6 4 5" xfId="8928"/>
    <cellStyle name="Note 4 2 2 3 6 5" xfId="12362"/>
    <cellStyle name="Note 4 2 2 3 6 5 2" xfId="16213"/>
    <cellStyle name="Note 4 2 2 3 6 5 2 2" xfId="34236"/>
    <cellStyle name="Note 4 2 2 3 6 5 3" xfId="21874"/>
    <cellStyle name="Note 4 2 2 3 6 5 3 2" xfId="39938"/>
    <cellStyle name="Note 4 2 2 3 6 5 4" xfId="30334"/>
    <cellStyle name="Note 4 2 2 3 6 6" xfId="9681"/>
    <cellStyle name="Note 4 2 2 3 6 6 2" xfId="19064"/>
    <cellStyle name="Note 4 2 2 3 6 6 2 2" xfId="37087"/>
    <cellStyle name="Note 4 2 2 3 6 6 3" xfId="27491"/>
    <cellStyle name="Note 4 2 2 3 6 7" xfId="24679"/>
    <cellStyle name="Note 4 2 2 3 6 8" xfId="6919"/>
    <cellStyle name="Note 4 2 2 3 7" xfId="1008"/>
    <cellStyle name="Note 4 2 2 3 7 2" xfId="3370"/>
    <cellStyle name="Note 4 2 2 3 7 2 2" xfId="16807"/>
    <cellStyle name="Note 4 2 2 3 7 2 2 2" xfId="34830"/>
    <cellStyle name="Note 4 2 2 3 7 2 3" xfId="22468"/>
    <cellStyle name="Note 4 2 2 3 7 2 3 2" xfId="40532"/>
    <cellStyle name="Note 4 2 2 3 7 2 4" xfId="30928"/>
    <cellStyle name="Note 4 2 2 3 7 2 5" xfId="12916"/>
    <cellStyle name="Note 4 2 2 3 7 3" xfId="4409"/>
    <cellStyle name="Note 4 2 2 3 7 3 2" xfId="19658"/>
    <cellStyle name="Note 4 2 2 3 7 3 2 2" xfId="37681"/>
    <cellStyle name="Note 4 2 2 3 7 3 3" xfId="28085"/>
    <cellStyle name="Note 4 2 2 3 7 4" xfId="25268"/>
    <cellStyle name="Note 4 2 2 3 7 5" xfId="7482"/>
    <cellStyle name="Note 4 2 2 3 8" xfId="1932"/>
    <cellStyle name="Note 4 2 2 3 8 2" xfId="3421"/>
    <cellStyle name="Note 4 2 2 3 8 2 2" xfId="16881"/>
    <cellStyle name="Note 4 2 2 3 8 2 2 2" xfId="34904"/>
    <cellStyle name="Note 4 2 2 3 8 2 3" xfId="22542"/>
    <cellStyle name="Note 4 2 2 3 8 2 3 2" xfId="40606"/>
    <cellStyle name="Note 4 2 2 3 8 2 4" xfId="31002"/>
    <cellStyle name="Note 4 2 2 3 8 2 5" xfId="12990"/>
    <cellStyle name="Note 4 2 2 3 8 3" xfId="4460"/>
    <cellStyle name="Note 4 2 2 3 8 3 2" xfId="19732"/>
    <cellStyle name="Note 4 2 2 3 8 3 2 2" xfId="37755"/>
    <cellStyle name="Note 4 2 2 3 8 3 3" xfId="28159"/>
    <cellStyle name="Note 4 2 2 3 8 4" xfId="25342"/>
    <cellStyle name="Note 4 2 2 3 8 5" xfId="7556"/>
    <cellStyle name="Note 4 2 2 3 9" xfId="2385"/>
    <cellStyle name="Note 4 2 2 3 9 2" xfId="3488"/>
    <cellStyle name="Note 4 2 2 3 9 2 2" xfId="16723"/>
    <cellStyle name="Note 4 2 2 3 9 2 2 2" xfId="34746"/>
    <cellStyle name="Note 4 2 2 3 9 2 3" xfId="22384"/>
    <cellStyle name="Note 4 2 2 3 9 2 3 2" xfId="40448"/>
    <cellStyle name="Note 4 2 2 3 9 2 4" xfId="30844"/>
    <cellStyle name="Note 4 2 2 3 9 2 5" xfId="12832"/>
    <cellStyle name="Note 4 2 2 3 9 3" xfId="4527"/>
    <cellStyle name="Note 4 2 2 3 9 3 2" xfId="19574"/>
    <cellStyle name="Note 4 2 2 3 9 3 2 2" xfId="37597"/>
    <cellStyle name="Note 4 2 2 3 9 3 3" xfId="28001"/>
    <cellStyle name="Note 4 2 2 3 9 4" xfId="25184"/>
    <cellStyle name="Note 4 2 2 3 9 5" xfId="7398"/>
    <cellStyle name="Note 4 2 2 4" xfId="1051"/>
    <cellStyle name="Note 4 2 2 4 10" xfId="12221"/>
    <cellStyle name="Note 4 2 2 4 10 2" xfId="16072"/>
    <cellStyle name="Note 4 2 2 4 10 2 2" xfId="34095"/>
    <cellStyle name="Note 4 2 2 4 10 3" xfId="21733"/>
    <cellStyle name="Note 4 2 2 4 10 3 2" xfId="39797"/>
    <cellStyle name="Note 4 2 2 4 10 4" xfId="30193"/>
    <cellStyle name="Note 4 2 2 4 11" xfId="9539"/>
    <cellStyle name="Note 4 2 2 4 11 2" xfId="18923"/>
    <cellStyle name="Note 4 2 2 4 11 2 2" xfId="36946"/>
    <cellStyle name="Note 4 2 2 4 11 3" xfId="27349"/>
    <cellStyle name="Note 4 2 2 4 12" xfId="24538"/>
    <cellStyle name="Note 4 2 2 4 13" xfId="6788"/>
    <cellStyle name="Note 4 2 2 4 2" xfId="1241"/>
    <cellStyle name="Note 4 2 2 4 2 2" xfId="3713"/>
    <cellStyle name="Note 4 2 2 4 2 2 2" xfId="13313"/>
    <cellStyle name="Note 4 2 2 4 2 2 2 2" xfId="17204"/>
    <cellStyle name="Note 4 2 2 4 2 2 2 2 2" xfId="35227"/>
    <cellStyle name="Note 4 2 2 4 2 2 2 3" xfId="22865"/>
    <cellStyle name="Note 4 2 2 4 2 2 2 3 2" xfId="40929"/>
    <cellStyle name="Note 4 2 2 4 2 2 2 4" xfId="31325"/>
    <cellStyle name="Note 4 2 2 4 2 2 3" xfId="10564"/>
    <cellStyle name="Note 4 2 2 4 2 2 3 2" xfId="20055"/>
    <cellStyle name="Note 4 2 2 4 2 2 3 2 2" xfId="38078"/>
    <cellStyle name="Note 4 2 2 4 2 2 3 3" xfId="28482"/>
    <cellStyle name="Note 4 2 2 4 2 2 4" xfId="25665"/>
    <cellStyle name="Note 4 2 2 4 2 2 5" xfId="7879"/>
    <cellStyle name="Note 4 2 2 4 2 2 6" xfId="5484"/>
    <cellStyle name="Note 4 2 2 4 2 3" xfId="4751"/>
    <cellStyle name="Note 4 2 2 4 2 3 2" xfId="13952"/>
    <cellStyle name="Note 4 2 2 4 2 3 2 2" xfId="17843"/>
    <cellStyle name="Note 4 2 2 4 2 3 2 2 2" xfId="35866"/>
    <cellStyle name="Note 4 2 2 4 2 3 2 3" xfId="23504"/>
    <cellStyle name="Note 4 2 2 4 2 3 2 3 2" xfId="41568"/>
    <cellStyle name="Note 4 2 2 4 2 3 2 4" xfId="31964"/>
    <cellStyle name="Note 4 2 2 4 2 3 3" xfId="11188"/>
    <cellStyle name="Note 4 2 2 4 2 3 3 2" xfId="20694"/>
    <cellStyle name="Note 4 2 2 4 2 3 3 2 2" xfId="38717"/>
    <cellStyle name="Note 4 2 2 4 2 3 3 3" xfId="29121"/>
    <cellStyle name="Note 4 2 2 4 2 3 4" xfId="26304"/>
    <cellStyle name="Note 4 2 2 4 2 3 5" xfId="8518"/>
    <cellStyle name="Note 4 2 2 4 2 4" xfId="6327"/>
    <cellStyle name="Note 4 2 2 4 2 4 2" xfId="14563"/>
    <cellStyle name="Note 4 2 2 4 2 4 2 2" xfId="18454"/>
    <cellStyle name="Note 4 2 2 4 2 4 2 2 2" xfId="36477"/>
    <cellStyle name="Note 4 2 2 4 2 4 2 3" xfId="24115"/>
    <cellStyle name="Note 4 2 2 4 2 4 2 3 2" xfId="42179"/>
    <cellStyle name="Note 4 2 2 4 2 4 2 4" xfId="32575"/>
    <cellStyle name="Note 4 2 2 4 2 4 3" xfId="11799"/>
    <cellStyle name="Note 4 2 2 4 2 4 3 2" xfId="21305"/>
    <cellStyle name="Note 4 2 2 4 2 4 3 2 2" xfId="39328"/>
    <cellStyle name="Note 4 2 2 4 2 4 3 3" xfId="29732"/>
    <cellStyle name="Note 4 2 2 4 2 4 4" xfId="26915"/>
    <cellStyle name="Note 4 2 2 4 2 4 5" xfId="9109"/>
    <cellStyle name="Note 4 2 2 4 2 5" xfId="12514"/>
    <cellStyle name="Note 4 2 2 4 2 5 2" xfId="16405"/>
    <cellStyle name="Note 4 2 2 4 2 5 2 2" xfId="34428"/>
    <cellStyle name="Note 4 2 2 4 2 5 3" xfId="22066"/>
    <cellStyle name="Note 4 2 2 4 2 5 3 2" xfId="40130"/>
    <cellStyle name="Note 4 2 2 4 2 5 4" xfId="30526"/>
    <cellStyle name="Note 4 2 2 4 2 6" xfId="9873"/>
    <cellStyle name="Note 4 2 2 4 2 6 2" xfId="19256"/>
    <cellStyle name="Note 4 2 2 4 2 6 2 2" xfId="37279"/>
    <cellStyle name="Note 4 2 2 4 2 6 3" xfId="27683"/>
    <cellStyle name="Note 4 2 2 4 2 7" xfId="24871"/>
    <cellStyle name="Note 4 2 2 4 2 8" xfId="7100"/>
    <cellStyle name="Note 4 2 2 4 3" xfId="2704"/>
    <cellStyle name="Note 4 2 2 4 3 2" xfId="3805"/>
    <cellStyle name="Note 4 2 2 4 3 2 2" xfId="13379"/>
    <cellStyle name="Note 4 2 2 4 3 2 2 2" xfId="17270"/>
    <cellStyle name="Note 4 2 2 4 3 2 2 2 2" xfId="35293"/>
    <cellStyle name="Note 4 2 2 4 3 2 2 3" xfId="22931"/>
    <cellStyle name="Note 4 2 2 4 3 2 2 3 2" xfId="40995"/>
    <cellStyle name="Note 4 2 2 4 3 2 2 4" xfId="31391"/>
    <cellStyle name="Note 4 2 2 4 3 2 3" xfId="10630"/>
    <cellStyle name="Note 4 2 2 4 3 2 3 2" xfId="20121"/>
    <cellStyle name="Note 4 2 2 4 3 2 3 2 2" xfId="38144"/>
    <cellStyle name="Note 4 2 2 4 3 2 3 3" xfId="28548"/>
    <cellStyle name="Note 4 2 2 4 3 2 4" xfId="25731"/>
    <cellStyle name="Note 4 2 2 4 3 2 5" xfId="7945"/>
    <cellStyle name="Note 4 2 2 4 3 2 6" xfId="5550"/>
    <cellStyle name="Note 4 2 2 4 3 3" xfId="4843"/>
    <cellStyle name="Note 4 2 2 4 3 3 2" xfId="14018"/>
    <cellStyle name="Note 4 2 2 4 3 3 2 2" xfId="17909"/>
    <cellStyle name="Note 4 2 2 4 3 3 2 2 2" xfId="35932"/>
    <cellStyle name="Note 4 2 2 4 3 3 2 3" xfId="23570"/>
    <cellStyle name="Note 4 2 2 4 3 3 2 3 2" xfId="41634"/>
    <cellStyle name="Note 4 2 2 4 3 3 2 4" xfId="32030"/>
    <cellStyle name="Note 4 2 2 4 3 3 3" xfId="11254"/>
    <cellStyle name="Note 4 2 2 4 3 3 3 2" xfId="20760"/>
    <cellStyle name="Note 4 2 2 4 3 3 3 2 2" xfId="38783"/>
    <cellStyle name="Note 4 2 2 4 3 3 3 3" xfId="29187"/>
    <cellStyle name="Note 4 2 2 4 3 3 4" xfId="26370"/>
    <cellStyle name="Note 4 2 2 4 3 3 5" xfId="8584"/>
    <cellStyle name="Note 4 2 2 4 3 4" xfId="6374"/>
    <cellStyle name="Note 4 2 2 4 3 4 2" xfId="14629"/>
    <cellStyle name="Note 4 2 2 4 3 4 2 2" xfId="18520"/>
    <cellStyle name="Note 4 2 2 4 3 4 2 2 2" xfId="36543"/>
    <cellStyle name="Note 4 2 2 4 3 4 2 3" xfId="24181"/>
    <cellStyle name="Note 4 2 2 4 3 4 2 3 2" xfId="42245"/>
    <cellStyle name="Note 4 2 2 4 3 4 2 4" xfId="32641"/>
    <cellStyle name="Note 4 2 2 4 3 4 3" xfId="11865"/>
    <cellStyle name="Note 4 2 2 4 3 4 3 2" xfId="21371"/>
    <cellStyle name="Note 4 2 2 4 3 4 3 2 2" xfId="39394"/>
    <cellStyle name="Note 4 2 2 4 3 4 3 3" xfId="29798"/>
    <cellStyle name="Note 4 2 2 4 3 4 4" xfId="26981"/>
    <cellStyle name="Note 4 2 2 4 3 4 5" xfId="9171"/>
    <cellStyle name="Note 4 2 2 4 3 5" xfId="12580"/>
    <cellStyle name="Note 4 2 2 4 3 5 2" xfId="16471"/>
    <cellStyle name="Note 4 2 2 4 3 5 2 2" xfId="34494"/>
    <cellStyle name="Note 4 2 2 4 3 5 3" xfId="22132"/>
    <cellStyle name="Note 4 2 2 4 3 5 3 2" xfId="40196"/>
    <cellStyle name="Note 4 2 2 4 3 5 4" xfId="30592"/>
    <cellStyle name="Note 4 2 2 4 3 6" xfId="9939"/>
    <cellStyle name="Note 4 2 2 4 3 6 2" xfId="19322"/>
    <cellStyle name="Note 4 2 2 4 3 6 2 2" xfId="37345"/>
    <cellStyle name="Note 4 2 2 4 3 6 3" xfId="27749"/>
    <cellStyle name="Note 4 2 2 4 3 7" xfId="24937"/>
    <cellStyle name="Note 4 2 2 4 3 8" xfId="7162"/>
    <cellStyle name="Note 4 2 2 4 4" xfId="2796"/>
    <cellStyle name="Note 4 2 2 4 4 2" xfId="3906"/>
    <cellStyle name="Note 4 2 2 4 4 2 2" xfId="13450"/>
    <cellStyle name="Note 4 2 2 4 4 2 2 2" xfId="17341"/>
    <cellStyle name="Note 4 2 2 4 4 2 2 2 2" xfId="35364"/>
    <cellStyle name="Note 4 2 2 4 4 2 2 3" xfId="23002"/>
    <cellStyle name="Note 4 2 2 4 4 2 2 3 2" xfId="41066"/>
    <cellStyle name="Note 4 2 2 4 4 2 2 4" xfId="31462"/>
    <cellStyle name="Note 4 2 2 4 4 2 3" xfId="10701"/>
    <cellStyle name="Note 4 2 2 4 4 2 3 2" xfId="20192"/>
    <cellStyle name="Note 4 2 2 4 4 2 3 2 2" xfId="38215"/>
    <cellStyle name="Note 4 2 2 4 4 2 3 3" xfId="28619"/>
    <cellStyle name="Note 4 2 2 4 4 2 4" xfId="25802"/>
    <cellStyle name="Note 4 2 2 4 4 2 5" xfId="8016"/>
    <cellStyle name="Note 4 2 2 4 4 2 6" xfId="5620"/>
    <cellStyle name="Note 4 2 2 4 4 3" xfId="4941"/>
    <cellStyle name="Note 4 2 2 4 4 3 2" xfId="14089"/>
    <cellStyle name="Note 4 2 2 4 4 3 2 2" xfId="17980"/>
    <cellStyle name="Note 4 2 2 4 4 3 2 2 2" xfId="36003"/>
    <cellStyle name="Note 4 2 2 4 4 3 2 3" xfId="23641"/>
    <cellStyle name="Note 4 2 2 4 4 3 2 3 2" xfId="41705"/>
    <cellStyle name="Note 4 2 2 4 4 3 2 4" xfId="32101"/>
    <cellStyle name="Note 4 2 2 4 4 3 3" xfId="11325"/>
    <cellStyle name="Note 4 2 2 4 4 3 3 2" xfId="20831"/>
    <cellStyle name="Note 4 2 2 4 4 3 3 2 2" xfId="38854"/>
    <cellStyle name="Note 4 2 2 4 4 3 3 3" xfId="29258"/>
    <cellStyle name="Note 4 2 2 4 4 3 4" xfId="26441"/>
    <cellStyle name="Note 4 2 2 4 4 3 5" xfId="8655"/>
    <cellStyle name="Note 4 2 2 4 4 4" xfId="6427"/>
    <cellStyle name="Note 4 2 2 4 4 4 2" xfId="14700"/>
    <cellStyle name="Note 4 2 2 4 4 4 2 2" xfId="18591"/>
    <cellStyle name="Note 4 2 2 4 4 4 2 2 2" xfId="36614"/>
    <cellStyle name="Note 4 2 2 4 4 4 2 3" xfId="24252"/>
    <cellStyle name="Note 4 2 2 4 4 4 2 3 2" xfId="42316"/>
    <cellStyle name="Note 4 2 2 4 4 4 2 4" xfId="32712"/>
    <cellStyle name="Note 4 2 2 4 4 4 3" xfId="11936"/>
    <cellStyle name="Note 4 2 2 4 4 4 3 2" xfId="21442"/>
    <cellStyle name="Note 4 2 2 4 4 4 3 2 2" xfId="39465"/>
    <cellStyle name="Note 4 2 2 4 4 4 3 3" xfId="29869"/>
    <cellStyle name="Note 4 2 2 4 4 4 4" xfId="27052"/>
    <cellStyle name="Note 4 2 2 4 4 4 5" xfId="9237"/>
    <cellStyle name="Note 4 2 2 4 4 5" xfId="12651"/>
    <cellStyle name="Note 4 2 2 4 4 5 2" xfId="16542"/>
    <cellStyle name="Note 4 2 2 4 4 5 2 2" xfId="34565"/>
    <cellStyle name="Note 4 2 2 4 4 5 3" xfId="22203"/>
    <cellStyle name="Note 4 2 2 4 4 5 3 2" xfId="40267"/>
    <cellStyle name="Note 4 2 2 4 4 5 4" xfId="30663"/>
    <cellStyle name="Note 4 2 2 4 4 6" xfId="10010"/>
    <cellStyle name="Note 4 2 2 4 4 6 2" xfId="19393"/>
    <cellStyle name="Note 4 2 2 4 4 6 2 2" xfId="37416"/>
    <cellStyle name="Note 4 2 2 4 4 6 3" xfId="27820"/>
    <cellStyle name="Note 4 2 2 4 4 7" xfId="25008"/>
    <cellStyle name="Note 4 2 2 4 4 8" xfId="7228"/>
    <cellStyle name="Note 4 2 2 4 5" xfId="2948"/>
    <cellStyle name="Note 4 2 2 4 5 2" xfId="5669"/>
    <cellStyle name="Note 4 2 2 4 5 2 2" xfId="13500"/>
    <cellStyle name="Note 4 2 2 4 5 2 2 2" xfId="17391"/>
    <cellStyle name="Note 4 2 2 4 5 2 2 2 2" xfId="35414"/>
    <cellStyle name="Note 4 2 2 4 5 2 2 3" xfId="23052"/>
    <cellStyle name="Note 4 2 2 4 5 2 2 3 2" xfId="41116"/>
    <cellStyle name="Note 4 2 2 4 5 2 2 4" xfId="31512"/>
    <cellStyle name="Note 4 2 2 4 5 2 3" xfId="10751"/>
    <cellStyle name="Note 4 2 2 4 5 2 3 2" xfId="20242"/>
    <cellStyle name="Note 4 2 2 4 5 2 3 2 2" xfId="38265"/>
    <cellStyle name="Note 4 2 2 4 5 2 3 3" xfId="28669"/>
    <cellStyle name="Note 4 2 2 4 5 2 4" xfId="25852"/>
    <cellStyle name="Note 4 2 2 4 5 2 5" xfId="8066"/>
    <cellStyle name="Note 4 2 2 4 5 3" xfId="6116"/>
    <cellStyle name="Note 4 2 2 4 5 3 2" xfId="14139"/>
    <cellStyle name="Note 4 2 2 4 5 3 2 2" xfId="18030"/>
    <cellStyle name="Note 4 2 2 4 5 3 2 2 2" xfId="36053"/>
    <cellStyle name="Note 4 2 2 4 5 3 2 3" xfId="23691"/>
    <cellStyle name="Note 4 2 2 4 5 3 2 3 2" xfId="41755"/>
    <cellStyle name="Note 4 2 2 4 5 3 2 4" xfId="32151"/>
    <cellStyle name="Note 4 2 2 4 5 3 3" xfId="11375"/>
    <cellStyle name="Note 4 2 2 4 5 3 3 2" xfId="20881"/>
    <cellStyle name="Note 4 2 2 4 5 3 3 2 2" xfId="38904"/>
    <cellStyle name="Note 4 2 2 4 5 3 3 3" xfId="29308"/>
    <cellStyle name="Note 4 2 2 4 5 3 4" xfId="26491"/>
    <cellStyle name="Note 4 2 2 4 5 3 5" xfId="8705"/>
    <cellStyle name="Note 4 2 2 4 5 4" xfId="6471"/>
    <cellStyle name="Note 4 2 2 4 5 4 2" xfId="14750"/>
    <cellStyle name="Note 4 2 2 4 5 4 2 2" xfId="18641"/>
    <cellStyle name="Note 4 2 2 4 5 4 2 2 2" xfId="36664"/>
    <cellStyle name="Note 4 2 2 4 5 4 2 3" xfId="24302"/>
    <cellStyle name="Note 4 2 2 4 5 4 2 3 2" xfId="42366"/>
    <cellStyle name="Note 4 2 2 4 5 4 2 4" xfId="32762"/>
    <cellStyle name="Note 4 2 2 4 5 4 3" xfId="11986"/>
    <cellStyle name="Note 4 2 2 4 5 4 3 2" xfId="21492"/>
    <cellStyle name="Note 4 2 2 4 5 4 3 2 2" xfId="39515"/>
    <cellStyle name="Note 4 2 2 4 5 4 3 3" xfId="29919"/>
    <cellStyle name="Note 4 2 2 4 5 4 4" xfId="27102"/>
    <cellStyle name="Note 4 2 2 4 5 4 5" xfId="9283"/>
    <cellStyle name="Note 4 2 2 4 5 5" xfId="12701"/>
    <cellStyle name="Note 4 2 2 4 5 5 2" xfId="16592"/>
    <cellStyle name="Note 4 2 2 4 5 5 2 2" xfId="34615"/>
    <cellStyle name="Note 4 2 2 4 5 5 3" xfId="22253"/>
    <cellStyle name="Note 4 2 2 4 5 5 3 2" xfId="40317"/>
    <cellStyle name="Note 4 2 2 4 5 5 4" xfId="30713"/>
    <cellStyle name="Note 4 2 2 4 5 6" xfId="10060"/>
    <cellStyle name="Note 4 2 2 4 5 6 2" xfId="19443"/>
    <cellStyle name="Note 4 2 2 4 5 6 2 2" xfId="37466"/>
    <cellStyle name="Note 4 2 2 4 5 6 3" xfId="27870"/>
    <cellStyle name="Note 4 2 2 4 5 7" xfId="25058"/>
    <cellStyle name="Note 4 2 2 4 5 8" xfId="7274"/>
    <cellStyle name="Note 4 2 2 4 5 9" xfId="5061"/>
    <cellStyle name="Note 4 2 2 4 6" xfId="3988"/>
    <cellStyle name="Note 4 2 2 4 6 2" xfId="5714"/>
    <cellStyle name="Note 4 2 2 4 6 2 2" xfId="13550"/>
    <cellStyle name="Note 4 2 2 4 6 2 2 2" xfId="17441"/>
    <cellStyle name="Note 4 2 2 4 6 2 2 2 2" xfId="35464"/>
    <cellStyle name="Note 4 2 2 4 6 2 2 3" xfId="23102"/>
    <cellStyle name="Note 4 2 2 4 6 2 2 3 2" xfId="41166"/>
    <cellStyle name="Note 4 2 2 4 6 2 2 4" xfId="31562"/>
    <cellStyle name="Note 4 2 2 4 6 2 3" xfId="10801"/>
    <cellStyle name="Note 4 2 2 4 6 2 3 2" xfId="20292"/>
    <cellStyle name="Note 4 2 2 4 6 2 3 2 2" xfId="38315"/>
    <cellStyle name="Note 4 2 2 4 6 2 3 3" xfId="28719"/>
    <cellStyle name="Note 4 2 2 4 6 2 4" xfId="25902"/>
    <cellStyle name="Note 4 2 2 4 6 2 5" xfId="8116"/>
    <cellStyle name="Note 4 2 2 4 6 3" xfId="6158"/>
    <cellStyle name="Note 4 2 2 4 6 3 2" xfId="14189"/>
    <cellStyle name="Note 4 2 2 4 6 3 2 2" xfId="18080"/>
    <cellStyle name="Note 4 2 2 4 6 3 2 2 2" xfId="36103"/>
    <cellStyle name="Note 4 2 2 4 6 3 2 3" xfId="23741"/>
    <cellStyle name="Note 4 2 2 4 6 3 2 3 2" xfId="41805"/>
    <cellStyle name="Note 4 2 2 4 6 3 2 4" xfId="32201"/>
    <cellStyle name="Note 4 2 2 4 6 3 3" xfId="11425"/>
    <cellStyle name="Note 4 2 2 4 6 3 3 2" xfId="20931"/>
    <cellStyle name="Note 4 2 2 4 6 3 3 2 2" xfId="38954"/>
    <cellStyle name="Note 4 2 2 4 6 3 3 3" xfId="29358"/>
    <cellStyle name="Note 4 2 2 4 6 3 4" xfId="26541"/>
    <cellStyle name="Note 4 2 2 4 6 3 5" xfId="8755"/>
    <cellStyle name="Note 4 2 2 4 6 4" xfId="6515"/>
    <cellStyle name="Note 4 2 2 4 6 4 2" xfId="14800"/>
    <cellStyle name="Note 4 2 2 4 6 4 2 2" xfId="18691"/>
    <cellStyle name="Note 4 2 2 4 6 4 2 2 2" xfId="36714"/>
    <cellStyle name="Note 4 2 2 4 6 4 2 3" xfId="24352"/>
    <cellStyle name="Note 4 2 2 4 6 4 2 3 2" xfId="42416"/>
    <cellStyle name="Note 4 2 2 4 6 4 2 4" xfId="32812"/>
    <cellStyle name="Note 4 2 2 4 6 4 3" xfId="12036"/>
    <cellStyle name="Note 4 2 2 4 6 4 3 2" xfId="21542"/>
    <cellStyle name="Note 4 2 2 4 6 4 3 2 2" xfId="39565"/>
    <cellStyle name="Note 4 2 2 4 6 4 3 3" xfId="29969"/>
    <cellStyle name="Note 4 2 2 4 6 4 4" xfId="27152"/>
    <cellStyle name="Note 4 2 2 4 6 4 5" xfId="9329"/>
    <cellStyle name="Note 4 2 2 4 6 5" xfId="12751"/>
    <cellStyle name="Note 4 2 2 4 6 5 2" xfId="16642"/>
    <cellStyle name="Note 4 2 2 4 6 5 2 2" xfId="34665"/>
    <cellStyle name="Note 4 2 2 4 6 5 3" xfId="22303"/>
    <cellStyle name="Note 4 2 2 4 6 5 3 2" xfId="40367"/>
    <cellStyle name="Note 4 2 2 4 6 5 4" xfId="30763"/>
    <cellStyle name="Note 4 2 2 4 6 6" xfId="10110"/>
    <cellStyle name="Note 4 2 2 4 6 6 2" xfId="19493"/>
    <cellStyle name="Note 4 2 2 4 6 6 2 2" xfId="37516"/>
    <cellStyle name="Note 4 2 2 4 6 6 3" xfId="27920"/>
    <cellStyle name="Note 4 2 2 4 6 7" xfId="25108"/>
    <cellStyle name="Note 4 2 2 4 6 8" xfId="7320"/>
    <cellStyle name="Note 4 2 2 4 7" xfId="5158"/>
    <cellStyle name="Note 4 2 2 4 7 2" xfId="12971"/>
    <cellStyle name="Note 4 2 2 4 7 2 2" xfId="16862"/>
    <cellStyle name="Note 4 2 2 4 7 2 2 2" xfId="34885"/>
    <cellStyle name="Note 4 2 2 4 7 2 3" xfId="22523"/>
    <cellStyle name="Note 4 2 2 4 7 2 3 2" xfId="40587"/>
    <cellStyle name="Note 4 2 2 4 7 2 4" xfId="30983"/>
    <cellStyle name="Note 4 2 2 4 7 3" xfId="10229"/>
    <cellStyle name="Note 4 2 2 4 7 3 2" xfId="19713"/>
    <cellStyle name="Note 4 2 2 4 7 3 2 2" xfId="37736"/>
    <cellStyle name="Note 4 2 2 4 7 3 3" xfId="28140"/>
    <cellStyle name="Note 4 2 2 4 7 4" xfId="25323"/>
    <cellStyle name="Note 4 2 2 4 7 5" xfId="7537"/>
    <cellStyle name="Note 4 2 2 4 8" xfId="5746"/>
    <cellStyle name="Note 4 2 2 4 8 2" xfId="13614"/>
    <cellStyle name="Note 4 2 2 4 8 2 2" xfId="17505"/>
    <cellStyle name="Note 4 2 2 4 8 2 2 2" xfId="35528"/>
    <cellStyle name="Note 4 2 2 4 8 2 3" xfId="23166"/>
    <cellStyle name="Note 4 2 2 4 8 2 3 2" xfId="41230"/>
    <cellStyle name="Note 4 2 2 4 8 2 4" xfId="31626"/>
    <cellStyle name="Note 4 2 2 4 8 3" xfId="10852"/>
    <cellStyle name="Note 4 2 2 4 8 3 2" xfId="20356"/>
    <cellStyle name="Note 4 2 2 4 8 3 2 2" xfId="38379"/>
    <cellStyle name="Note 4 2 2 4 8 3 3" xfId="28783"/>
    <cellStyle name="Note 4 2 2 4 8 4" xfId="25966"/>
    <cellStyle name="Note 4 2 2 4 8 5" xfId="8180"/>
    <cellStyle name="Note 4 2 2 4 9" xfId="6198"/>
    <cellStyle name="Note 4 2 2 4 9 2" xfId="14230"/>
    <cellStyle name="Note 4 2 2 4 9 2 2" xfId="18121"/>
    <cellStyle name="Note 4 2 2 4 9 2 2 2" xfId="36144"/>
    <cellStyle name="Note 4 2 2 4 9 2 3" xfId="23782"/>
    <cellStyle name="Note 4 2 2 4 9 2 3 2" xfId="41846"/>
    <cellStyle name="Note 4 2 2 4 9 2 4" xfId="32242"/>
    <cellStyle name="Note 4 2 2 4 9 3" xfId="11466"/>
    <cellStyle name="Note 4 2 2 4 9 3 2" xfId="20972"/>
    <cellStyle name="Note 4 2 2 4 9 3 2 2" xfId="38995"/>
    <cellStyle name="Note 4 2 2 4 9 3 3" xfId="29399"/>
    <cellStyle name="Note 4 2 2 4 9 4" xfId="26582"/>
    <cellStyle name="Note 4 2 2 4 9 5" xfId="8796"/>
    <cellStyle name="Note 4 2 2 5" xfId="1309"/>
    <cellStyle name="Note 4 2 2 5 2" xfId="1117"/>
    <cellStyle name="Note 4 2 2 5 2 2" xfId="13231"/>
    <cellStyle name="Note 4 2 2 5 2 2 2" xfId="17122"/>
    <cellStyle name="Note 4 2 2 5 2 2 2 2" xfId="35145"/>
    <cellStyle name="Note 4 2 2 5 2 2 3" xfId="22783"/>
    <cellStyle name="Note 4 2 2 5 2 2 3 2" xfId="40847"/>
    <cellStyle name="Note 4 2 2 5 2 2 4" xfId="31243"/>
    <cellStyle name="Note 4 2 2 5 2 3" xfId="10482"/>
    <cellStyle name="Note 4 2 2 5 2 3 2" xfId="19973"/>
    <cellStyle name="Note 4 2 2 5 2 3 2 2" xfId="37996"/>
    <cellStyle name="Note 4 2 2 5 2 3 3" xfId="28400"/>
    <cellStyle name="Note 4 2 2 5 2 4" xfId="25583"/>
    <cellStyle name="Note 4 2 2 5 2 5" xfId="7797"/>
    <cellStyle name="Note 4 2 2 5 2 6" xfId="5402"/>
    <cellStyle name="Note 4 2 2 5 3" xfId="3627"/>
    <cellStyle name="Note 4 2 2 5 3 2" xfId="13870"/>
    <cellStyle name="Note 4 2 2 5 3 2 2" xfId="17761"/>
    <cellStyle name="Note 4 2 2 5 3 2 2 2" xfId="35784"/>
    <cellStyle name="Note 4 2 2 5 3 2 3" xfId="23422"/>
    <cellStyle name="Note 4 2 2 5 3 2 3 2" xfId="41486"/>
    <cellStyle name="Note 4 2 2 5 3 2 4" xfId="31882"/>
    <cellStyle name="Note 4 2 2 5 3 3" xfId="11106"/>
    <cellStyle name="Note 4 2 2 5 3 3 2" xfId="20612"/>
    <cellStyle name="Note 4 2 2 5 3 3 2 2" xfId="38635"/>
    <cellStyle name="Note 4 2 2 5 3 3 3" xfId="29039"/>
    <cellStyle name="Note 4 2 2 5 3 4" xfId="26222"/>
    <cellStyle name="Note 4 2 2 5 3 5" xfId="8436"/>
    <cellStyle name="Note 4 2 2 5 3 6" xfId="5981"/>
    <cellStyle name="Note 4 2 2 5 4" xfId="4665"/>
    <cellStyle name="Note 4 2 2 5 4 2" xfId="14481"/>
    <cellStyle name="Note 4 2 2 5 4 2 2" xfId="18372"/>
    <cellStyle name="Note 4 2 2 5 4 2 2 2" xfId="36395"/>
    <cellStyle name="Note 4 2 2 5 4 2 3" xfId="24033"/>
    <cellStyle name="Note 4 2 2 5 4 2 3 2" xfId="42097"/>
    <cellStyle name="Note 4 2 2 5 4 2 4" xfId="32493"/>
    <cellStyle name="Note 4 2 2 5 4 3" xfId="11717"/>
    <cellStyle name="Note 4 2 2 5 4 3 2" xfId="21223"/>
    <cellStyle name="Note 4 2 2 5 4 3 2 2" xfId="39246"/>
    <cellStyle name="Note 4 2 2 5 4 3 3" xfId="29650"/>
    <cellStyle name="Note 4 2 2 5 4 4" xfId="26833"/>
    <cellStyle name="Note 4 2 2 5 4 5" xfId="9031"/>
    <cellStyle name="Note 4 2 2 5 5" xfId="12472"/>
    <cellStyle name="Note 4 2 2 5 5 2" xfId="16323"/>
    <cellStyle name="Note 4 2 2 5 5 2 2" xfId="34346"/>
    <cellStyle name="Note 4 2 2 5 5 3" xfId="21984"/>
    <cellStyle name="Note 4 2 2 5 5 3 2" xfId="40048"/>
    <cellStyle name="Note 4 2 2 5 5 4" xfId="30444"/>
    <cellStyle name="Note 4 2 2 5 6" xfId="9791"/>
    <cellStyle name="Note 4 2 2 5 6 2" xfId="19174"/>
    <cellStyle name="Note 4 2 2 5 6 2 2" xfId="37197"/>
    <cellStyle name="Note 4 2 2 5 6 3" xfId="27601"/>
    <cellStyle name="Note 4 2 2 5 7" xfId="24789"/>
    <cellStyle name="Note 4 2 2 5 8" xfId="7022"/>
    <cellStyle name="Note 4 2 2 6" xfId="1276"/>
    <cellStyle name="Note 4 2 2 6 2" xfId="1136"/>
    <cellStyle name="Note 4 2 2 6 2 2" xfId="16770"/>
    <cellStyle name="Note 4 2 2 6 2 2 2" xfId="34793"/>
    <cellStyle name="Note 4 2 2 6 2 3" xfId="22431"/>
    <cellStyle name="Note 4 2 2 6 2 3 2" xfId="40495"/>
    <cellStyle name="Note 4 2 2 6 2 4" xfId="30891"/>
    <cellStyle name="Note 4 2 2 6 2 5" xfId="12879"/>
    <cellStyle name="Note 4 2 2 6 3" xfId="10183"/>
    <cellStyle name="Note 4 2 2 6 3 2" xfId="19621"/>
    <cellStyle name="Note 4 2 2 6 3 2 2" xfId="37644"/>
    <cellStyle name="Note 4 2 2 6 3 3" xfId="28048"/>
    <cellStyle name="Note 4 2 2 6 4" xfId="25231"/>
    <cellStyle name="Note 4 2 2 6 5" xfId="7445"/>
    <cellStyle name="Note 4 2 2 6 6" xfId="5127"/>
    <cellStyle name="Note 4 2 2 7" xfId="1341"/>
    <cellStyle name="Note 4 2 2 7 2" xfId="1758"/>
    <cellStyle name="Note 4 2 2 7 2 2" xfId="34009"/>
    <cellStyle name="Note 4 2 2 7 2 3" xfId="15986"/>
    <cellStyle name="Note 4 2 2 7 3" xfId="21688"/>
    <cellStyle name="Note 4 2 2 7 3 2" xfId="39711"/>
    <cellStyle name="Note 4 2 2 7 4" xfId="30108"/>
    <cellStyle name="Note 4 2 2 7 5" xfId="12177"/>
    <cellStyle name="Note 4 2 2 8" xfId="954"/>
    <cellStyle name="Note 4 2 2 8 2" xfId="1854"/>
    <cellStyle name="Note 4 2 2 8 2 2" xfId="36860"/>
    <cellStyle name="Note 4 2 2 8 2 3" xfId="18837"/>
    <cellStyle name="Note 4 2 2 8 3" xfId="27304"/>
    <cellStyle name="Note 4 2 2 8 4" xfId="9495"/>
    <cellStyle name="Note 4 2 2 9" xfId="950"/>
    <cellStyle name="Note 4 2 2 9 2" xfId="1852"/>
    <cellStyle name="Note 4 2 2 9 3" xfId="24493"/>
    <cellStyle name="Note 4 2 20" xfId="2591"/>
    <cellStyle name="Note 4 2 21" xfId="2853"/>
    <cellStyle name="Note 4 2 3" xfId="1638"/>
    <cellStyle name="Note 4 2 3 10" xfId="274"/>
    <cellStyle name="Note 4 2 3 10 2" xfId="2161"/>
    <cellStyle name="Note 4 2 3 11" xfId="832"/>
    <cellStyle name="Note 4 2 3 11 2" xfId="1999"/>
    <cellStyle name="Note 4 2 3 12" xfId="154"/>
    <cellStyle name="Note 4 2 3 12 2" xfId="2280"/>
    <cellStyle name="Note 4 2 3 13" xfId="1070"/>
    <cellStyle name="Note 4 2 3 14" xfId="1229"/>
    <cellStyle name="Note 4 2 3 15" xfId="2355"/>
    <cellStyle name="Note 4 2 3 16" xfId="2448"/>
    <cellStyle name="Note 4 2 3 17" xfId="2614"/>
    <cellStyle name="Note 4 2 3 18" xfId="2624"/>
    <cellStyle name="Note 4 2 3 19" xfId="2850"/>
    <cellStyle name="Note 4 2 3 2" xfId="1716"/>
    <cellStyle name="Note 4 2 3 2 10" xfId="2501"/>
    <cellStyle name="Note 4 2 3 2 10 2" xfId="3581"/>
    <cellStyle name="Note 4 2 3 2 10 2 2" xfId="34063"/>
    <cellStyle name="Note 4 2 3 2 10 2 3" xfId="16040"/>
    <cellStyle name="Note 4 2 3 2 10 3" xfId="4620"/>
    <cellStyle name="Note 4 2 3 2 10 3 2" xfId="39765"/>
    <cellStyle name="Note 4 2 3 2 10 4" xfId="30161"/>
    <cellStyle name="Note 4 2 3 2 11" xfId="2669"/>
    <cellStyle name="Note 4 2 3 2 11 2" xfId="3681"/>
    <cellStyle name="Note 4 2 3 2 11 2 2" xfId="36914"/>
    <cellStyle name="Note 4 2 3 2 11 2 3" xfId="18891"/>
    <cellStyle name="Note 4 2 3 2 11 3" xfId="4719"/>
    <cellStyle name="Note 4 2 3 2 12" xfId="2764"/>
    <cellStyle name="Note 4 2 3 2 12 2" xfId="3773"/>
    <cellStyle name="Note 4 2 3 2 12 3" xfId="4811"/>
    <cellStyle name="Note 4 2 3 2 13" xfId="3871"/>
    <cellStyle name="Note 4 2 3 2 13 2" xfId="4908"/>
    <cellStyle name="Note 4 2 3 2 13 3" xfId="6757"/>
    <cellStyle name="Note 4 2 3 2 14" xfId="3017"/>
    <cellStyle name="Note 4 2 3 2 14 2" xfId="4056"/>
    <cellStyle name="Note 4 2 3 2 15" xfId="2913"/>
    <cellStyle name="Note 4 2 3 2 16" xfId="3956"/>
    <cellStyle name="Note 4 2 3 2 2" xfId="1984"/>
    <cellStyle name="Note 4 2 3 2 2 2" xfId="736"/>
    <cellStyle name="Note 4 2 3 2 2 2 2" xfId="13277"/>
    <cellStyle name="Note 4 2 3 2 2 2 2 2" xfId="17168"/>
    <cellStyle name="Note 4 2 3 2 2 2 2 2 2" xfId="35191"/>
    <cellStyle name="Note 4 2 3 2 2 2 2 3" xfId="22829"/>
    <cellStyle name="Note 4 2 3 2 2 2 2 3 2" xfId="40893"/>
    <cellStyle name="Note 4 2 3 2 2 2 2 4" xfId="31289"/>
    <cellStyle name="Note 4 2 3 2 2 2 3" xfId="10528"/>
    <cellStyle name="Note 4 2 3 2 2 2 3 2" xfId="20019"/>
    <cellStyle name="Note 4 2 3 2 2 2 3 2 2" xfId="38042"/>
    <cellStyle name="Note 4 2 3 2 2 2 3 3" xfId="28446"/>
    <cellStyle name="Note 4 2 3 2 2 2 4" xfId="25629"/>
    <cellStyle name="Note 4 2 3 2 2 2 5" xfId="7843"/>
    <cellStyle name="Note 4 2 3 2 2 2 6" xfId="5448"/>
    <cellStyle name="Note 4 2 3 2 2 3" xfId="2092"/>
    <cellStyle name="Note 4 2 3 2 2 3 2" xfId="13916"/>
    <cellStyle name="Note 4 2 3 2 2 3 2 2" xfId="17807"/>
    <cellStyle name="Note 4 2 3 2 2 3 2 2 2" xfId="35830"/>
    <cellStyle name="Note 4 2 3 2 2 3 2 3" xfId="23468"/>
    <cellStyle name="Note 4 2 3 2 2 3 2 3 2" xfId="41532"/>
    <cellStyle name="Note 4 2 3 2 2 3 2 4" xfId="31928"/>
    <cellStyle name="Note 4 2 3 2 2 3 3" xfId="11152"/>
    <cellStyle name="Note 4 2 3 2 2 3 3 2" xfId="20658"/>
    <cellStyle name="Note 4 2 3 2 2 3 3 2 2" xfId="38681"/>
    <cellStyle name="Note 4 2 3 2 2 3 3 3" xfId="29085"/>
    <cellStyle name="Note 4 2 3 2 2 3 4" xfId="26268"/>
    <cellStyle name="Note 4 2 3 2 2 3 5" xfId="8482"/>
    <cellStyle name="Note 4 2 3 2 2 3 6" xfId="6026"/>
    <cellStyle name="Note 4 2 3 2 2 4" xfId="3111"/>
    <cellStyle name="Note 4 2 3 2 2 4 2" xfId="14527"/>
    <cellStyle name="Note 4 2 3 2 2 4 2 2" xfId="18418"/>
    <cellStyle name="Note 4 2 3 2 2 4 2 2 2" xfId="36441"/>
    <cellStyle name="Note 4 2 3 2 2 4 2 3" xfId="24079"/>
    <cellStyle name="Note 4 2 3 2 2 4 2 3 2" xfId="42143"/>
    <cellStyle name="Note 4 2 3 2 2 4 2 4" xfId="32539"/>
    <cellStyle name="Note 4 2 3 2 2 4 3" xfId="11763"/>
    <cellStyle name="Note 4 2 3 2 2 4 3 2" xfId="21269"/>
    <cellStyle name="Note 4 2 3 2 2 4 3 2 2" xfId="39292"/>
    <cellStyle name="Note 4 2 3 2 2 4 3 3" xfId="29696"/>
    <cellStyle name="Note 4 2 3 2 2 4 4" xfId="26879"/>
    <cellStyle name="Note 4 2 3 2 2 4 5" xfId="9075"/>
    <cellStyle name="Note 4 2 3 2 2 4 6" xfId="6294"/>
    <cellStyle name="Note 4 2 3 2 2 5" xfId="4150"/>
    <cellStyle name="Note 4 2 3 2 2 5 2" xfId="16369"/>
    <cellStyle name="Note 4 2 3 2 2 5 2 2" xfId="34392"/>
    <cellStyle name="Note 4 2 3 2 2 5 3" xfId="22030"/>
    <cellStyle name="Note 4 2 3 2 2 5 3 2" xfId="40094"/>
    <cellStyle name="Note 4 2 3 2 2 5 4" xfId="30490"/>
    <cellStyle name="Note 4 2 3 2 2 6" xfId="9837"/>
    <cellStyle name="Note 4 2 3 2 2 6 2" xfId="19220"/>
    <cellStyle name="Note 4 2 3 2 2 6 2 2" xfId="37243"/>
    <cellStyle name="Note 4 2 3 2 2 6 3" xfId="27647"/>
    <cellStyle name="Note 4 2 3 2 2 7" xfId="24835"/>
    <cellStyle name="Note 4 2 3 2 2 8" xfId="7066"/>
    <cellStyle name="Note 4 2 3 2 3" xfId="682"/>
    <cellStyle name="Note 4 2 3 2 3 2" xfId="2144"/>
    <cellStyle name="Note 4 2 3 2 3 2 2" xfId="13004"/>
    <cellStyle name="Note 4 2 3 2 3 2 2 2" xfId="16895"/>
    <cellStyle name="Note 4 2 3 2 3 2 2 2 2" xfId="34918"/>
    <cellStyle name="Note 4 2 3 2 3 2 2 3" xfId="22556"/>
    <cellStyle name="Note 4 2 3 2 3 2 2 3 2" xfId="40620"/>
    <cellStyle name="Note 4 2 3 2 3 2 2 4" xfId="31016"/>
    <cellStyle name="Note 4 2 3 2 3 2 3" xfId="10255"/>
    <cellStyle name="Note 4 2 3 2 3 2 3 2" xfId="19746"/>
    <cellStyle name="Note 4 2 3 2 3 2 3 2 2" xfId="37769"/>
    <cellStyle name="Note 4 2 3 2 3 2 3 3" xfId="28173"/>
    <cellStyle name="Note 4 2 3 2 3 2 4" xfId="25356"/>
    <cellStyle name="Note 4 2 3 2 3 2 5" xfId="7570"/>
    <cellStyle name="Note 4 2 3 2 3 2 6" xfId="5176"/>
    <cellStyle name="Note 4 2 3 2 3 3" xfId="3162"/>
    <cellStyle name="Note 4 2 3 2 3 3 2" xfId="13643"/>
    <cellStyle name="Note 4 2 3 2 3 3 2 2" xfId="17534"/>
    <cellStyle name="Note 4 2 3 2 3 3 2 2 2" xfId="35557"/>
    <cellStyle name="Note 4 2 3 2 3 3 2 3" xfId="23195"/>
    <cellStyle name="Note 4 2 3 2 3 3 2 3 2" xfId="41259"/>
    <cellStyle name="Note 4 2 3 2 3 3 2 4" xfId="31655"/>
    <cellStyle name="Note 4 2 3 2 3 3 3" xfId="10879"/>
    <cellStyle name="Note 4 2 3 2 3 3 3 2" xfId="20385"/>
    <cellStyle name="Note 4 2 3 2 3 3 3 2 2" xfId="38408"/>
    <cellStyle name="Note 4 2 3 2 3 3 3 3" xfId="28812"/>
    <cellStyle name="Note 4 2 3 2 3 3 4" xfId="25995"/>
    <cellStyle name="Note 4 2 3 2 3 3 5" xfId="8209"/>
    <cellStyle name="Note 4 2 3 2 3 3 6" xfId="5769"/>
    <cellStyle name="Note 4 2 3 2 3 4" xfId="4201"/>
    <cellStyle name="Note 4 2 3 2 3 4 2" xfId="14254"/>
    <cellStyle name="Note 4 2 3 2 3 4 2 2" xfId="18145"/>
    <cellStyle name="Note 4 2 3 2 3 4 2 2 2" xfId="36168"/>
    <cellStyle name="Note 4 2 3 2 3 4 2 3" xfId="23806"/>
    <cellStyle name="Note 4 2 3 2 3 4 2 3 2" xfId="41870"/>
    <cellStyle name="Note 4 2 3 2 3 4 2 4" xfId="32266"/>
    <cellStyle name="Note 4 2 3 2 3 4 3" xfId="11490"/>
    <cellStyle name="Note 4 2 3 2 3 4 3 2" xfId="20996"/>
    <cellStyle name="Note 4 2 3 2 3 4 3 2 2" xfId="39019"/>
    <cellStyle name="Note 4 2 3 2 3 4 3 3" xfId="29423"/>
    <cellStyle name="Note 4 2 3 2 3 4 4" xfId="26606"/>
    <cellStyle name="Note 4 2 3 2 3 4 5" xfId="8818"/>
    <cellStyle name="Note 4 2 3 2 3 5" xfId="12245"/>
    <cellStyle name="Note 4 2 3 2 3 5 2" xfId="16096"/>
    <cellStyle name="Note 4 2 3 2 3 5 2 2" xfId="34119"/>
    <cellStyle name="Note 4 2 3 2 3 5 3" xfId="21757"/>
    <cellStyle name="Note 4 2 3 2 3 5 3 2" xfId="39821"/>
    <cellStyle name="Note 4 2 3 2 3 5 4" xfId="30217"/>
    <cellStyle name="Note 4 2 3 2 3 6" xfId="9564"/>
    <cellStyle name="Note 4 2 3 2 3 6 2" xfId="18947"/>
    <cellStyle name="Note 4 2 3 2 3 6 2 2" xfId="36970"/>
    <cellStyle name="Note 4 2 3 2 3 6 3" xfId="27374"/>
    <cellStyle name="Note 4 2 3 2 3 7" xfId="24562"/>
    <cellStyle name="Note 4 2 3 2 3 8" xfId="6809"/>
    <cellStyle name="Note 4 2 3 2 4" xfId="223"/>
    <cellStyle name="Note 4 2 3 2 4 2" xfId="2212"/>
    <cellStyle name="Note 4 2 3 2 4 2 2" xfId="13163"/>
    <cellStyle name="Note 4 2 3 2 4 2 2 2" xfId="17054"/>
    <cellStyle name="Note 4 2 3 2 4 2 2 2 2" xfId="35077"/>
    <cellStyle name="Note 4 2 3 2 4 2 2 3" xfId="22715"/>
    <cellStyle name="Note 4 2 3 2 4 2 2 3 2" xfId="40779"/>
    <cellStyle name="Note 4 2 3 2 4 2 2 4" xfId="31175"/>
    <cellStyle name="Note 4 2 3 2 4 2 3" xfId="10414"/>
    <cellStyle name="Note 4 2 3 2 4 2 3 2" xfId="19905"/>
    <cellStyle name="Note 4 2 3 2 4 2 3 2 2" xfId="37928"/>
    <cellStyle name="Note 4 2 3 2 4 2 3 3" xfId="28332"/>
    <cellStyle name="Note 4 2 3 2 4 2 4" xfId="25515"/>
    <cellStyle name="Note 4 2 3 2 4 2 5" xfId="7729"/>
    <cellStyle name="Note 4 2 3 2 4 2 6" xfId="5334"/>
    <cellStyle name="Note 4 2 3 2 4 3" xfId="3213"/>
    <cellStyle name="Note 4 2 3 2 4 3 2" xfId="13802"/>
    <cellStyle name="Note 4 2 3 2 4 3 2 2" xfId="17693"/>
    <cellStyle name="Note 4 2 3 2 4 3 2 2 2" xfId="35716"/>
    <cellStyle name="Note 4 2 3 2 4 3 2 3" xfId="23354"/>
    <cellStyle name="Note 4 2 3 2 4 3 2 3 2" xfId="41418"/>
    <cellStyle name="Note 4 2 3 2 4 3 2 4" xfId="31814"/>
    <cellStyle name="Note 4 2 3 2 4 3 3" xfId="11038"/>
    <cellStyle name="Note 4 2 3 2 4 3 3 2" xfId="20544"/>
    <cellStyle name="Note 4 2 3 2 4 3 3 2 2" xfId="38567"/>
    <cellStyle name="Note 4 2 3 2 4 3 3 3" xfId="28971"/>
    <cellStyle name="Note 4 2 3 2 4 3 4" xfId="26154"/>
    <cellStyle name="Note 4 2 3 2 4 3 5" xfId="8368"/>
    <cellStyle name="Note 4 2 3 2 4 3 6" xfId="5916"/>
    <cellStyle name="Note 4 2 3 2 4 4" xfId="4252"/>
    <cellStyle name="Note 4 2 3 2 4 4 2" xfId="14413"/>
    <cellStyle name="Note 4 2 3 2 4 4 2 2" xfId="18304"/>
    <cellStyle name="Note 4 2 3 2 4 4 2 2 2" xfId="36327"/>
    <cellStyle name="Note 4 2 3 2 4 4 2 3" xfId="23965"/>
    <cellStyle name="Note 4 2 3 2 4 4 2 3 2" xfId="42029"/>
    <cellStyle name="Note 4 2 3 2 4 4 2 4" xfId="32425"/>
    <cellStyle name="Note 4 2 3 2 4 4 3" xfId="11649"/>
    <cellStyle name="Note 4 2 3 2 4 4 3 2" xfId="21155"/>
    <cellStyle name="Note 4 2 3 2 4 4 3 2 2" xfId="39178"/>
    <cellStyle name="Note 4 2 3 2 4 4 3 3" xfId="29582"/>
    <cellStyle name="Note 4 2 3 2 4 4 4" xfId="26765"/>
    <cellStyle name="Note 4 2 3 2 4 4 5" xfId="8967"/>
    <cellStyle name="Note 4 2 3 2 4 5" xfId="12404"/>
    <cellStyle name="Note 4 2 3 2 4 5 2" xfId="16255"/>
    <cellStyle name="Note 4 2 3 2 4 5 2 2" xfId="34278"/>
    <cellStyle name="Note 4 2 3 2 4 5 3" xfId="21916"/>
    <cellStyle name="Note 4 2 3 2 4 5 3 2" xfId="39980"/>
    <cellStyle name="Note 4 2 3 2 4 5 4" xfId="30376"/>
    <cellStyle name="Note 4 2 3 2 4 6" xfId="9723"/>
    <cellStyle name="Note 4 2 3 2 4 6 2" xfId="19106"/>
    <cellStyle name="Note 4 2 3 2 4 6 2 2" xfId="37129"/>
    <cellStyle name="Note 4 2 3 2 4 6 3" xfId="27533"/>
    <cellStyle name="Note 4 2 3 2 4 7" xfId="24721"/>
    <cellStyle name="Note 4 2 3 2 4 8" xfId="6958"/>
    <cellStyle name="Note 4 2 3 2 5" xfId="171"/>
    <cellStyle name="Note 4 2 3 2 5 2" xfId="2263"/>
    <cellStyle name="Note 4 2 3 2 5 2 2" xfId="13086"/>
    <cellStyle name="Note 4 2 3 2 5 2 2 2" xfId="16977"/>
    <cellStyle name="Note 4 2 3 2 5 2 2 2 2" xfId="35000"/>
    <cellStyle name="Note 4 2 3 2 5 2 2 3" xfId="22638"/>
    <cellStyle name="Note 4 2 3 2 5 2 2 3 2" xfId="40702"/>
    <cellStyle name="Note 4 2 3 2 5 2 2 4" xfId="31098"/>
    <cellStyle name="Note 4 2 3 2 5 2 3" xfId="10337"/>
    <cellStyle name="Note 4 2 3 2 5 2 3 2" xfId="19828"/>
    <cellStyle name="Note 4 2 3 2 5 2 3 2 2" xfId="37851"/>
    <cellStyle name="Note 4 2 3 2 5 2 3 3" xfId="28255"/>
    <cellStyle name="Note 4 2 3 2 5 2 4" xfId="25438"/>
    <cellStyle name="Note 4 2 3 2 5 2 5" xfId="7652"/>
    <cellStyle name="Note 4 2 3 2 5 2 6" xfId="5257"/>
    <cellStyle name="Note 4 2 3 2 5 3" xfId="3265"/>
    <cellStyle name="Note 4 2 3 2 5 3 2" xfId="13725"/>
    <cellStyle name="Note 4 2 3 2 5 3 2 2" xfId="17616"/>
    <cellStyle name="Note 4 2 3 2 5 3 2 2 2" xfId="35639"/>
    <cellStyle name="Note 4 2 3 2 5 3 2 3" xfId="23277"/>
    <cellStyle name="Note 4 2 3 2 5 3 2 3 2" xfId="41341"/>
    <cellStyle name="Note 4 2 3 2 5 3 2 4" xfId="31737"/>
    <cellStyle name="Note 4 2 3 2 5 3 3" xfId="10961"/>
    <cellStyle name="Note 4 2 3 2 5 3 3 2" xfId="20467"/>
    <cellStyle name="Note 4 2 3 2 5 3 3 2 2" xfId="38490"/>
    <cellStyle name="Note 4 2 3 2 5 3 3 3" xfId="28894"/>
    <cellStyle name="Note 4 2 3 2 5 3 4" xfId="26077"/>
    <cellStyle name="Note 4 2 3 2 5 3 5" xfId="8291"/>
    <cellStyle name="Note 4 2 3 2 5 3 6" xfId="5840"/>
    <cellStyle name="Note 4 2 3 2 5 4" xfId="4304"/>
    <cellStyle name="Note 4 2 3 2 5 4 2" xfId="14336"/>
    <cellStyle name="Note 4 2 3 2 5 4 2 2" xfId="18227"/>
    <cellStyle name="Note 4 2 3 2 5 4 2 2 2" xfId="36250"/>
    <cellStyle name="Note 4 2 3 2 5 4 2 3" xfId="23888"/>
    <cellStyle name="Note 4 2 3 2 5 4 2 3 2" xfId="41952"/>
    <cellStyle name="Note 4 2 3 2 5 4 2 4" xfId="32348"/>
    <cellStyle name="Note 4 2 3 2 5 4 3" xfId="11572"/>
    <cellStyle name="Note 4 2 3 2 5 4 3 2" xfId="21078"/>
    <cellStyle name="Note 4 2 3 2 5 4 3 2 2" xfId="39101"/>
    <cellStyle name="Note 4 2 3 2 5 4 3 3" xfId="29505"/>
    <cellStyle name="Note 4 2 3 2 5 4 4" xfId="26688"/>
    <cellStyle name="Note 4 2 3 2 5 4 5" xfId="8897"/>
    <cellStyle name="Note 4 2 3 2 5 5" xfId="12327"/>
    <cellStyle name="Note 4 2 3 2 5 5 2" xfId="16178"/>
    <cellStyle name="Note 4 2 3 2 5 5 2 2" xfId="34201"/>
    <cellStyle name="Note 4 2 3 2 5 5 3" xfId="21839"/>
    <cellStyle name="Note 4 2 3 2 5 5 3 2" xfId="39903"/>
    <cellStyle name="Note 4 2 3 2 5 5 4" xfId="30299"/>
    <cellStyle name="Note 4 2 3 2 5 6" xfId="9646"/>
    <cellStyle name="Note 4 2 3 2 5 6 2" xfId="19029"/>
    <cellStyle name="Note 4 2 3 2 5 6 2 2" xfId="37052"/>
    <cellStyle name="Note 4 2 3 2 5 6 3" xfId="27456"/>
    <cellStyle name="Note 4 2 3 2 5 7" xfId="24644"/>
    <cellStyle name="Note 4 2 3 2 5 8" xfId="6888"/>
    <cellStyle name="Note 4 2 3 2 6" xfId="94"/>
    <cellStyle name="Note 4 2 3 2 6 2" xfId="2332"/>
    <cellStyle name="Note 4 2 3 2 6 2 2" xfId="13060"/>
    <cellStyle name="Note 4 2 3 2 6 2 2 2" xfId="16951"/>
    <cellStyle name="Note 4 2 3 2 6 2 2 2 2" xfId="34974"/>
    <cellStyle name="Note 4 2 3 2 6 2 2 3" xfId="22612"/>
    <cellStyle name="Note 4 2 3 2 6 2 2 3 2" xfId="40676"/>
    <cellStyle name="Note 4 2 3 2 6 2 2 4" xfId="31072"/>
    <cellStyle name="Note 4 2 3 2 6 2 3" xfId="10311"/>
    <cellStyle name="Note 4 2 3 2 6 2 3 2" xfId="19802"/>
    <cellStyle name="Note 4 2 3 2 6 2 3 2 2" xfId="37825"/>
    <cellStyle name="Note 4 2 3 2 6 2 3 3" xfId="28229"/>
    <cellStyle name="Note 4 2 3 2 6 2 4" xfId="25412"/>
    <cellStyle name="Note 4 2 3 2 6 2 5" xfId="7626"/>
    <cellStyle name="Note 4 2 3 2 6 2 6" xfId="5231"/>
    <cellStyle name="Note 4 2 3 2 6 3" xfId="3316"/>
    <cellStyle name="Note 4 2 3 2 6 3 2" xfId="13699"/>
    <cellStyle name="Note 4 2 3 2 6 3 2 2" xfId="17590"/>
    <cellStyle name="Note 4 2 3 2 6 3 2 2 2" xfId="35613"/>
    <cellStyle name="Note 4 2 3 2 6 3 2 3" xfId="23251"/>
    <cellStyle name="Note 4 2 3 2 6 3 2 3 2" xfId="41315"/>
    <cellStyle name="Note 4 2 3 2 6 3 2 4" xfId="31711"/>
    <cellStyle name="Note 4 2 3 2 6 3 3" xfId="10935"/>
    <cellStyle name="Note 4 2 3 2 6 3 3 2" xfId="20441"/>
    <cellStyle name="Note 4 2 3 2 6 3 3 2 2" xfId="38464"/>
    <cellStyle name="Note 4 2 3 2 6 3 3 3" xfId="28868"/>
    <cellStyle name="Note 4 2 3 2 6 3 4" xfId="26051"/>
    <cellStyle name="Note 4 2 3 2 6 3 5" xfId="8265"/>
    <cellStyle name="Note 4 2 3 2 6 3 6" xfId="5821"/>
    <cellStyle name="Note 4 2 3 2 6 4" xfId="4355"/>
    <cellStyle name="Note 4 2 3 2 6 4 2" xfId="14310"/>
    <cellStyle name="Note 4 2 3 2 6 4 2 2" xfId="18201"/>
    <cellStyle name="Note 4 2 3 2 6 4 2 2 2" xfId="36224"/>
    <cellStyle name="Note 4 2 3 2 6 4 2 3" xfId="23862"/>
    <cellStyle name="Note 4 2 3 2 6 4 2 3 2" xfId="41926"/>
    <cellStyle name="Note 4 2 3 2 6 4 2 4" xfId="32322"/>
    <cellStyle name="Note 4 2 3 2 6 4 3" xfId="11546"/>
    <cellStyle name="Note 4 2 3 2 6 4 3 2" xfId="21052"/>
    <cellStyle name="Note 4 2 3 2 6 4 3 2 2" xfId="39075"/>
    <cellStyle name="Note 4 2 3 2 6 4 3 3" xfId="29479"/>
    <cellStyle name="Note 4 2 3 2 6 4 4" xfId="26662"/>
    <cellStyle name="Note 4 2 3 2 6 4 5" xfId="8871"/>
    <cellStyle name="Note 4 2 3 2 6 5" xfId="12301"/>
    <cellStyle name="Note 4 2 3 2 6 5 2" xfId="16152"/>
    <cellStyle name="Note 4 2 3 2 6 5 2 2" xfId="34175"/>
    <cellStyle name="Note 4 2 3 2 6 5 3" xfId="21813"/>
    <cellStyle name="Note 4 2 3 2 6 5 3 2" xfId="39877"/>
    <cellStyle name="Note 4 2 3 2 6 5 4" xfId="30273"/>
    <cellStyle name="Note 4 2 3 2 6 6" xfId="9620"/>
    <cellStyle name="Note 4 2 3 2 6 6 2" xfId="19003"/>
    <cellStyle name="Note 4 2 3 2 6 6 2 2" xfId="37026"/>
    <cellStyle name="Note 4 2 3 2 6 6 3" xfId="27430"/>
    <cellStyle name="Note 4 2 3 2 6 7" xfId="24618"/>
    <cellStyle name="Note 4 2 3 2 6 8" xfId="6862"/>
    <cellStyle name="Note 4 2 3 2 7" xfId="1006"/>
    <cellStyle name="Note 4 2 3 2 7 2" xfId="3393"/>
    <cellStyle name="Note 4 2 3 2 7 2 2" xfId="16830"/>
    <cellStyle name="Note 4 2 3 2 7 2 2 2" xfId="34853"/>
    <cellStyle name="Note 4 2 3 2 7 2 3" xfId="22491"/>
    <cellStyle name="Note 4 2 3 2 7 2 3 2" xfId="40555"/>
    <cellStyle name="Note 4 2 3 2 7 2 4" xfId="30951"/>
    <cellStyle name="Note 4 2 3 2 7 2 5" xfId="12939"/>
    <cellStyle name="Note 4 2 3 2 7 3" xfId="4432"/>
    <cellStyle name="Note 4 2 3 2 7 3 2" xfId="19681"/>
    <cellStyle name="Note 4 2 3 2 7 3 2 2" xfId="37704"/>
    <cellStyle name="Note 4 2 3 2 7 3 3" xfId="28108"/>
    <cellStyle name="Note 4 2 3 2 7 4" xfId="25291"/>
    <cellStyle name="Note 4 2 3 2 7 5" xfId="7505"/>
    <cellStyle name="Note 4 2 3 2 8" xfId="1881"/>
    <cellStyle name="Note 4 2 3 2 8 2" xfId="3444"/>
    <cellStyle name="Note 4 2 3 2 8 2 2" xfId="17473"/>
    <cellStyle name="Note 4 2 3 2 8 2 2 2" xfId="35496"/>
    <cellStyle name="Note 4 2 3 2 8 2 3" xfId="23134"/>
    <cellStyle name="Note 4 2 3 2 8 2 3 2" xfId="41198"/>
    <cellStyle name="Note 4 2 3 2 8 2 4" xfId="31594"/>
    <cellStyle name="Note 4 2 3 2 8 2 5" xfId="13582"/>
    <cellStyle name="Note 4 2 3 2 8 3" xfId="4483"/>
    <cellStyle name="Note 4 2 3 2 8 3 2" xfId="20324"/>
    <cellStyle name="Note 4 2 3 2 8 3 2 2" xfId="38347"/>
    <cellStyle name="Note 4 2 3 2 8 3 3" xfId="28751"/>
    <cellStyle name="Note 4 2 3 2 8 4" xfId="25934"/>
    <cellStyle name="Note 4 2 3 2 8 5" xfId="8148"/>
    <cellStyle name="Note 4 2 3 2 9" xfId="2408"/>
    <cellStyle name="Note 4 2 3 2 9 2" xfId="3511"/>
    <cellStyle name="Note 4 2 3 2 9 2 2" xfId="16701"/>
    <cellStyle name="Note 4 2 3 2 9 2 2 2" xfId="34724"/>
    <cellStyle name="Note 4 2 3 2 9 2 3" xfId="22362"/>
    <cellStyle name="Note 4 2 3 2 9 2 3 2" xfId="40426"/>
    <cellStyle name="Note 4 2 3 2 9 2 4" xfId="30822"/>
    <cellStyle name="Note 4 2 3 2 9 2 5" xfId="12810"/>
    <cellStyle name="Note 4 2 3 2 9 3" xfId="4550"/>
    <cellStyle name="Note 4 2 3 2 9 3 2" xfId="19552"/>
    <cellStyle name="Note 4 2 3 2 9 3 2 2" xfId="37575"/>
    <cellStyle name="Note 4 2 3 2 9 3 3" xfId="27979"/>
    <cellStyle name="Note 4 2 3 2 9 4" xfId="25162"/>
    <cellStyle name="Note 4 2 3 2 9 5" xfId="7376"/>
    <cellStyle name="Note 4 2 3 3" xfId="1365"/>
    <cellStyle name="Note 4 2 3 3 10" xfId="12233"/>
    <cellStyle name="Note 4 2 3 3 10 2" xfId="16084"/>
    <cellStyle name="Note 4 2 3 3 10 2 2" xfId="34107"/>
    <cellStyle name="Note 4 2 3 3 10 3" xfId="21745"/>
    <cellStyle name="Note 4 2 3 3 10 3 2" xfId="39809"/>
    <cellStyle name="Note 4 2 3 3 10 4" xfId="30205"/>
    <cellStyle name="Note 4 2 3 3 11" xfId="9551"/>
    <cellStyle name="Note 4 2 3 3 11 2" xfId="18935"/>
    <cellStyle name="Note 4 2 3 3 11 2 2" xfId="36958"/>
    <cellStyle name="Note 4 2 3 3 11 3" xfId="27361"/>
    <cellStyle name="Note 4 2 3 3 12" xfId="24550"/>
    <cellStyle name="Note 4 2 3 3 13" xfId="6799"/>
    <cellStyle name="Note 4 2 3 3 2" xfId="1750"/>
    <cellStyle name="Note 4 2 3 3 2 2" xfId="3725"/>
    <cellStyle name="Note 4 2 3 3 2 2 2" xfId="13325"/>
    <cellStyle name="Note 4 2 3 3 2 2 2 2" xfId="17216"/>
    <cellStyle name="Note 4 2 3 3 2 2 2 2 2" xfId="35239"/>
    <cellStyle name="Note 4 2 3 3 2 2 2 3" xfId="22877"/>
    <cellStyle name="Note 4 2 3 3 2 2 2 3 2" xfId="40941"/>
    <cellStyle name="Note 4 2 3 3 2 2 2 4" xfId="31337"/>
    <cellStyle name="Note 4 2 3 3 2 2 3" xfId="10576"/>
    <cellStyle name="Note 4 2 3 3 2 2 3 2" xfId="20067"/>
    <cellStyle name="Note 4 2 3 3 2 2 3 2 2" xfId="38090"/>
    <cellStyle name="Note 4 2 3 3 2 2 3 3" xfId="28494"/>
    <cellStyle name="Note 4 2 3 3 2 2 4" xfId="25677"/>
    <cellStyle name="Note 4 2 3 3 2 2 5" xfId="7891"/>
    <cellStyle name="Note 4 2 3 3 2 2 6" xfId="5496"/>
    <cellStyle name="Note 4 2 3 3 2 3" xfId="4763"/>
    <cellStyle name="Note 4 2 3 3 2 3 2" xfId="13964"/>
    <cellStyle name="Note 4 2 3 3 2 3 2 2" xfId="17855"/>
    <cellStyle name="Note 4 2 3 3 2 3 2 2 2" xfId="35878"/>
    <cellStyle name="Note 4 2 3 3 2 3 2 3" xfId="23516"/>
    <cellStyle name="Note 4 2 3 3 2 3 2 3 2" xfId="41580"/>
    <cellStyle name="Note 4 2 3 3 2 3 2 4" xfId="31976"/>
    <cellStyle name="Note 4 2 3 3 2 3 3" xfId="11200"/>
    <cellStyle name="Note 4 2 3 3 2 3 3 2" xfId="20706"/>
    <cellStyle name="Note 4 2 3 3 2 3 3 2 2" xfId="38729"/>
    <cellStyle name="Note 4 2 3 3 2 3 3 3" xfId="29133"/>
    <cellStyle name="Note 4 2 3 3 2 3 4" xfId="26316"/>
    <cellStyle name="Note 4 2 3 3 2 3 5" xfId="8530"/>
    <cellStyle name="Note 4 2 3 3 2 4" xfId="6339"/>
    <cellStyle name="Note 4 2 3 3 2 4 2" xfId="14575"/>
    <cellStyle name="Note 4 2 3 3 2 4 2 2" xfId="18466"/>
    <cellStyle name="Note 4 2 3 3 2 4 2 2 2" xfId="36489"/>
    <cellStyle name="Note 4 2 3 3 2 4 2 3" xfId="24127"/>
    <cellStyle name="Note 4 2 3 3 2 4 2 3 2" xfId="42191"/>
    <cellStyle name="Note 4 2 3 3 2 4 2 4" xfId="32587"/>
    <cellStyle name="Note 4 2 3 3 2 4 3" xfId="11811"/>
    <cellStyle name="Note 4 2 3 3 2 4 3 2" xfId="21317"/>
    <cellStyle name="Note 4 2 3 3 2 4 3 2 2" xfId="39340"/>
    <cellStyle name="Note 4 2 3 3 2 4 3 3" xfId="29744"/>
    <cellStyle name="Note 4 2 3 3 2 4 4" xfId="26927"/>
    <cellStyle name="Note 4 2 3 3 2 4 5" xfId="9120"/>
    <cellStyle name="Note 4 2 3 3 2 5" xfId="12526"/>
    <cellStyle name="Note 4 2 3 3 2 5 2" xfId="16417"/>
    <cellStyle name="Note 4 2 3 3 2 5 2 2" xfId="34440"/>
    <cellStyle name="Note 4 2 3 3 2 5 3" xfId="22078"/>
    <cellStyle name="Note 4 2 3 3 2 5 3 2" xfId="40142"/>
    <cellStyle name="Note 4 2 3 3 2 5 4" xfId="30538"/>
    <cellStyle name="Note 4 2 3 3 2 6" xfId="9885"/>
    <cellStyle name="Note 4 2 3 3 2 6 2" xfId="19268"/>
    <cellStyle name="Note 4 2 3 3 2 6 2 2" xfId="37291"/>
    <cellStyle name="Note 4 2 3 3 2 6 3" xfId="27695"/>
    <cellStyle name="Note 4 2 3 3 2 7" xfId="24883"/>
    <cellStyle name="Note 4 2 3 3 2 8" xfId="7111"/>
    <cellStyle name="Note 4 2 3 3 3" xfId="2716"/>
    <cellStyle name="Note 4 2 3 3 3 2" xfId="3817"/>
    <cellStyle name="Note 4 2 3 3 3 2 2" xfId="13391"/>
    <cellStyle name="Note 4 2 3 3 3 2 2 2" xfId="17282"/>
    <cellStyle name="Note 4 2 3 3 3 2 2 2 2" xfId="35305"/>
    <cellStyle name="Note 4 2 3 3 3 2 2 3" xfId="22943"/>
    <cellStyle name="Note 4 2 3 3 3 2 2 3 2" xfId="41007"/>
    <cellStyle name="Note 4 2 3 3 3 2 2 4" xfId="31403"/>
    <cellStyle name="Note 4 2 3 3 3 2 3" xfId="10642"/>
    <cellStyle name="Note 4 2 3 3 3 2 3 2" xfId="20133"/>
    <cellStyle name="Note 4 2 3 3 3 2 3 2 2" xfId="38156"/>
    <cellStyle name="Note 4 2 3 3 3 2 3 3" xfId="28560"/>
    <cellStyle name="Note 4 2 3 3 3 2 4" xfId="25743"/>
    <cellStyle name="Note 4 2 3 3 3 2 5" xfId="7957"/>
    <cellStyle name="Note 4 2 3 3 3 2 6" xfId="5562"/>
    <cellStyle name="Note 4 2 3 3 3 3" xfId="4855"/>
    <cellStyle name="Note 4 2 3 3 3 3 2" xfId="14030"/>
    <cellStyle name="Note 4 2 3 3 3 3 2 2" xfId="17921"/>
    <cellStyle name="Note 4 2 3 3 3 3 2 2 2" xfId="35944"/>
    <cellStyle name="Note 4 2 3 3 3 3 2 3" xfId="23582"/>
    <cellStyle name="Note 4 2 3 3 3 3 2 3 2" xfId="41646"/>
    <cellStyle name="Note 4 2 3 3 3 3 2 4" xfId="32042"/>
    <cellStyle name="Note 4 2 3 3 3 3 3" xfId="11266"/>
    <cellStyle name="Note 4 2 3 3 3 3 3 2" xfId="20772"/>
    <cellStyle name="Note 4 2 3 3 3 3 3 2 2" xfId="38795"/>
    <cellStyle name="Note 4 2 3 3 3 3 3 3" xfId="29199"/>
    <cellStyle name="Note 4 2 3 3 3 3 4" xfId="26382"/>
    <cellStyle name="Note 4 2 3 3 3 3 5" xfId="8596"/>
    <cellStyle name="Note 4 2 3 3 3 4" xfId="6386"/>
    <cellStyle name="Note 4 2 3 3 3 4 2" xfId="14641"/>
    <cellStyle name="Note 4 2 3 3 3 4 2 2" xfId="18532"/>
    <cellStyle name="Note 4 2 3 3 3 4 2 2 2" xfId="36555"/>
    <cellStyle name="Note 4 2 3 3 3 4 2 3" xfId="24193"/>
    <cellStyle name="Note 4 2 3 3 3 4 2 3 2" xfId="42257"/>
    <cellStyle name="Note 4 2 3 3 3 4 2 4" xfId="32653"/>
    <cellStyle name="Note 4 2 3 3 3 4 3" xfId="11877"/>
    <cellStyle name="Note 4 2 3 3 3 4 3 2" xfId="21383"/>
    <cellStyle name="Note 4 2 3 3 3 4 3 2 2" xfId="39406"/>
    <cellStyle name="Note 4 2 3 3 3 4 3 3" xfId="29810"/>
    <cellStyle name="Note 4 2 3 3 3 4 4" xfId="26993"/>
    <cellStyle name="Note 4 2 3 3 3 4 5" xfId="9182"/>
    <cellStyle name="Note 4 2 3 3 3 5" xfId="12592"/>
    <cellStyle name="Note 4 2 3 3 3 5 2" xfId="16483"/>
    <cellStyle name="Note 4 2 3 3 3 5 2 2" xfId="34506"/>
    <cellStyle name="Note 4 2 3 3 3 5 3" xfId="22144"/>
    <cellStyle name="Note 4 2 3 3 3 5 3 2" xfId="40208"/>
    <cellStyle name="Note 4 2 3 3 3 5 4" xfId="30604"/>
    <cellStyle name="Note 4 2 3 3 3 6" xfId="9951"/>
    <cellStyle name="Note 4 2 3 3 3 6 2" xfId="19334"/>
    <cellStyle name="Note 4 2 3 3 3 6 2 2" xfId="37357"/>
    <cellStyle name="Note 4 2 3 3 3 6 3" xfId="27761"/>
    <cellStyle name="Note 4 2 3 3 3 7" xfId="24949"/>
    <cellStyle name="Note 4 2 3 3 3 8" xfId="7173"/>
    <cellStyle name="Note 4 2 3 3 4" xfId="2808"/>
    <cellStyle name="Note 4 2 3 3 4 2" xfId="3918"/>
    <cellStyle name="Note 4 2 3 3 4 2 2" xfId="13462"/>
    <cellStyle name="Note 4 2 3 3 4 2 2 2" xfId="17353"/>
    <cellStyle name="Note 4 2 3 3 4 2 2 2 2" xfId="35376"/>
    <cellStyle name="Note 4 2 3 3 4 2 2 3" xfId="23014"/>
    <cellStyle name="Note 4 2 3 3 4 2 2 3 2" xfId="41078"/>
    <cellStyle name="Note 4 2 3 3 4 2 2 4" xfId="31474"/>
    <cellStyle name="Note 4 2 3 3 4 2 3" xfId="10713"/>
    <cellStyle name="Note 4 2 3 3 4 2 3 2" xfId="20204"/>
    <cellStyle name="Note 4 2 3 3 4 2 3 2 2" xfId="38227"/>
    <cellStyle name="Note 4 2 3 3 4 2 3 3" xfId="28631"/>
    <cellStyle name="Note 4 2 3 3 4 2 4" xfId="25814"/>
    <cellStyle name="Note 4 2 3 3 4 2 5" xfId="8028"/>
    <cellStyle name="Note 4 2 3 3 4 2 6" xfId="5632"/>
    <cellStyle name="Note 4 2 3 3 4 3" xfId="4953"/>
    <cellStyle name="Note 4 2 3 3 4 3 2" xfId="14101"/>
    <cellStyle name="Note 4 2 3 3 4 3 2 2" xfId="17992"/>
    <cellStyle name="Note 4 2 3 3 4 3 2 2 2" xfId="36015"/>
    <cellStyle name="Note 4 2 3 3 4 3 2 3" xfId="23653"/>
    <cellStyle name="Note 4 2 3 3 4 3 2 3 2" xfId="41717"/>
    <cellStyle name="Note 4 2 3 3 4 3 2 4" xfId="32113"/>
    <cellStyle name="Note 4 2 3 3 4 3 3" xfId="11337"/>
    <cellStyle name="Note 4 2 3 3 4 3 3 2" xfId="20843"/>
    <cellStyle name="Note 4 2 3 3 4 3 3 2 2" xfId="38866"/>
    <cellStyle name="Note 4 2 3 3 4 3 3 3" xfId="29270"/>
    <cellStyle name="Note 4 2 3 3 4 3 4" xfId="26453"/>
    <cellStyle name="Note 4 2 3 3 4 3 5" xfId="8667"/>
    <cellStyle name="Note 4 2 3 3 4 4" xfId="6439"/>
    <cellStyle name="Note 4 2 3 3 4 4 2" xfId="14712"/>
    <cellStyle name="Note 4 2 3 3 4 4 2 2" xfId="18603"/>
    <cellStyle name="Note 4 2 3 3 4 4 2 2 2" xfId="36626"/>
    <cellStyle name="Note 4 2 3 3 4 4 2 3" xfId="24264"/>
    <cellStyle name="Note 4 2 3 3 4 4 2 3 2" xfId="42328"/>
    <cellStyle name="Note 4 2 3 3 4 4 2 4" xfId="32724"/>
    <cellStyle name="Note 4 2 3 3 4 4 3" xfId="11948"/>
    <cellStyle name="Note 4 2 3 3 4 4 3 2" xfId="21454"/>
    <cellStyle name="Note 4 2 3 3 4 4 3 2 2" xfId="39477"/>
    <cellStyle name="Note 4 2 3 3 4 4 3 3" xfId="29881"/>
    <cellStyle name="Note 4 2 3 3 4 4 4" xfId="27064"/>
    <cellStyle name="Note 4 2 3 3 4 4 5" xfId="9248"/>
    <cellStyle name="Note 4 2 3 3 4 5" xfId="12663"/>
    <cellStyle name="Note 4 2 3 3 4 5 2" xfId="16554"/>
    <cellStyle name="Note 4 2 3 3 4 5 2 2" xfId="34577"/>
    <cellStyle name="Note 4 2 3 3 4 5 3" xfId="22215"/>
    <cellStyle name="Note 4 2 3 3 4 5 3 2" xfId="40279"/>
    <cellStyle name="Note 4 2 3 3 4 5 4" xfId="30675"/>
    <cellStyle name="Note 4 2 3 3 4 6" xfId="10022"/>
    <cellStyle name="Note 4 2 3 3 4 6 2" xfId="19405"/>
    <cellStyle name="Note 4 2 3 3 4 6 2 2" xfId="37428"/>
    <cellStyle name="Note 4 2 3 3 4 6 3" xfId="27832"/>
    <cellStyle name="Note 4 2 3 3 4 7" xfId="25020"/>
    <cellStyle name="Note 4 2 3 3 4 8" xfId="7239"/>
    <cellStyle name="Note 4 2 3 3 5" xfId="2960"/>
    <cellStyle name="Note 4 2 3 3 5 2" xfId="5681"/>
    <cellStyle name="Note 4 2 3 3 5 2 2" xfId="13512"/>
    <cellStyle name="Note 4 2 3 3 5 2 2 2" xfId="17403"/>
    <cellStyle name="Note 4 2 3 3 5 2 2 2 2" xfId="35426"/>
    <cellStyle name="Note 4 2 3 3 5 2 2 3" xfId="23064"/>
    <cellStyle name="Note 4 2 3 3 5 2 2 3 2" xfId="41128"/>
    <cellStyle name="Note 4 2 3 3 5 2 2 4" xfId="31524"/>
    <cellStyle name="Note 4 2 3 3 5 2 3" xfId="10763"/>
    <cellStyle name="Note 4 2 3 3 5 2 3 2" xfId="20254"/>
    <cellStyle name="Note 4 2 3 3 5 2 3 2 2" xfId="38277"/>
    <cellStyle name="Note 4 2 3 3 5 2 3 3" xfId="28681"/>
    <cellStyle name="Note 4 2 3 3 5 2 4" xfId="25864"/>
    <cellStyle name="Note 4 2 3 3 5 2 5" xfId="8078"/>
    <cellStyle name="Note 4 2 3 3 5 3" xfId="6128"/>
    <cellStyle name="Note 4 2 3 3 5 3 2" xfId="14151"/>
    <cellStyle name="Note 4 2 3 3 5 3 2 2" xfId="18042"/>
    <cellStyle name="Note 4 2 3 3 5 3 2 2 2" xfId="36065"/>
    <cellStyle name="Note 4 2 3 3 5 3 2 3" xfId="23703"/>
    <cellStyle name="Note 4 2 3 3 5 3 2 3 2" xfId="41767"/>
    <cellStyle name="Note 4 2 3 3 5 3 2 4" xfId="32163"/>
    <cellStyle name="Note 4 2 3 3 5 3 3" xfId="11387"/>
    <cellStyle name="Note 4 2 3 3 5 3 3 2" xfId="20893"/>
    <cellStyle name="Note 4 2 3 3 5 3 3 2 2" xfId="38916"/>
    <cellStyle name="Note 4 2 3 3 5 3 3 3" xfId="29320"/>
    <cellStyle name="Note 4 2 3 3 5 3 4" xfId="26503"/>
    <cellStyle name="Note 4 2 3 3 5 3 5" xfId="8717"/>
    <cellStyle name="Note 4 2 3 3 5 4" xfId="6483"/>
    <cellStyle name="Note 4 2 3 3 5 4 2" xfId="14762"/>
    <cellStyle name="Note 4 2 3 3 5 4 2 2" xfId="18653"/>
    <cellStyle name="Note 4 2 3 3 5 4 2 2 2" xfId="36676"/>
    <cellStyle name="Note 4 2 3 3 5 4 2 3" xfId="24314"/>
    <cellStyle name="Note 4 2 3 3 5 4 2 3 2" xfId="42378"/>
    <cellStyle name="Note 4 2 3 3 5 4 2 4" xfId="32774"/>
    <cellStyle name="Note 4 2 3 3 5 4 3" xfId="11998"/>
    <cellStyle name="Note 4 2 3 3 5 4 3 2" xfId="21504"/>
    <cellStyle name="Note 4 2 3 3 5 4 3 2 2" xfId="39527"/>
    <cellStyle name="Note 4 2 3 3 5 4 3 3" xfId="29931"/>
    <cellStyle name="Note 4 2 3 3 5 4 4" xfId="27114"/>
    <cellStyle name="Note 4 2 3 3 5 4 5" xfId="9294"/>
    <cellStyle name="Note 4 2 3 3 5 5" xfId="12713"/>
    <cellStyle name="Note 4 2 3 3 5 5 2" xfId="16604"/>
    <cellStyle name="Note 4 2 3 3 5 5 2 2" xfId="34627"/>
    <cellStyle name="Note 4 2 3 3 5 5 3" xfId="22265"/>
    <cellStyle name="Note 4 2 3 3 5 5 3 2" xfId="40329"/>
    <cellStyle name="Note 4 2 3 3 5 5 4" xfId="30725"/>
    <cellStyle name="Note 4 2 3 3 5 6" xfId="10072"/>
    <cellStyle name="Note 4 2 3 3 5 6 2" xfId="19455"/>
    <cellStyle name="Note 4 2 3 3 5 6 2 2" xfId="37478"/>
    <cellStyle name="Note 4 2 3 3 5 6 3" xfId="27882"/>
    <cellStyle name="Note 4 2 3 3 5 7" xfId="25070"/>
    <cellStyle name="Note 4 2 3 3 5 8" xfId="7285"/>
    <cellStyle name="Note 4 2 3 3 5 9" xfId="5073"/>
    <cellStyle name="Note 4 2 3 3 6" xfId="4000"/>
    <cellStyle name="Note 4 2 3 3 6 2" xfId="5726"/>
    <cellStyle name="Note 4 2 3 3 6 2 2" xfId="13562"/>
    <cellStyle name="Note 4 2 3 3 6 2 2 2" xfId="17453"/>
    <cellStyle name="Note 4 2 3 3 6 2 2 2 2" xfId="35476"/>
    <cellStyle name="Note 4 2 3 3 6 2 2 3" xfId="23114"/>
    <cellStyle name="Note 4 2 3 3 6 2 2 3 2" xfId="41178"/>
    <cellStyle name="Note 4 2 3 3 6 2 2 4" xfId="31574"/>
    <cellStyle name="Note 4 2 3 3 6 2 3" xfId="10813"/>
    <cellStyle name="Note 4 2 3 3 6 2 3 2" xfId="20304"/>
    <cellStyle name="Note 4 2 3 3 6 2 3 2 2" xfId="38327"/>
    <cellStyle name="Note 4 2 3 3 6 2 3 3" xfId="28731"/>
    <cellStyle name="Note 4 2 3 3 6 2 4" xfId="25914"/>
    <cellStyle name="Note 4 2 3 3 6 2 5" xfId="8128"/>
    <cellStyle name="Note 4 2 3 3 6 3" xfId="6170"/>
    <cellStyle name="Note 4 2 3 3 6 3 2" xfId="14201"/>
    <cellStyle name="Note 4 2 3 3 6 3 2 2" xfId="18092"/>
    <cellStyle name="Note 4 2 3 3 6 3 2 2 2" xfId="36115"/>
    <cellStyle name="Note 4 2 3 3 6 3 2 3" xfId="23753"/>
    <cellStyle name="Note 4 2 3 3 6 3 2 3 2" xfId="41817"/>
    <cellStyle name="Note 4 2 3 3 6 3 2 4" xfId="32213"/>
    <cellStyle name="Note 4 2 3 3 6 3 3" xfId="11437"/>
    <cellStyle name="Note 4 2 3 3 6 3 3 2" xfId="20943"/>
    <cellStyle name="Note 4 2 3 3 6 3 3 2 2" xfId="38966"/>
    <cellStyle name="Note 4 2 3 3 6 3 3 3" xfId="29370"/>
    <cellStyle name="Note 4 2 3 3 6 3 4" xfId="26553"/>
    <cellStyle name="Note 4 2 3 3 6 3 5" xfId="8767"/>
    <cellStyle name="Note 4 2 3 3 6 4" xfId="6527"/>
    <cellStyle name="Note 4 2 3 3 6 4 2" xfId="14812"/>
    <cellStyle name="Note 4 2 3 3 6 4 2 2" xfId="18703"/>
    <cellStyle name="Note 4 2 3 3 6 4 2 2 2" xfId="36726"/>
    <cellStyle name="Note 4 2 3 3 6 4 2 3" xfId="24364"/>
    <cellStyle name="Note 4 2 3 3 6 4 2 3 2" xfId="42428"/>
    <cellStyle name="Note 4 2 3 3 6 4 2 4" xfId="32824"/>
    <cellStyle name="Note 4 2 3 3 6 4 3" xfId="12048"/>
    <cellStyle name="Note 4 2 3 3 6 4 3 2" xfId="21554"/>
    <cellStyle name="Note 4 2 3 3 6 4 3 2 2" xfId="39577"/>
    <cellStyle name="Note 4 2 3 3 6 4 3 3" xfId="29981"/>
    <cellStyle name="Note 4 2 3 3 6 4 4" xfId="27164"/>
    <cellStyle name="Note 4 2 3 3 6 4 5" xfId="9340"/>
    <cellStyle name="Note 4 2 3 3 6 5" xfId="12763"/>
    <cellStyle name="Note 4 2 3 3 6 5 2" xfId="16654"/>
    <cellStyle name="Note 4 2 3 3 6 5 2 2" xfId="34677"/>
    <cellStyle name="Note 4 2 3 3 6 5 3" xfId="22315"/>
    <cellStyle name="Note 4 2 3 3 6 5 3 2" xfId="40379"/>
    <cellStyle name="Note 4 2 3 3 6 5 4" xfId="30775"/>
    <cellStyle name="Note 4 2 3 3 6 6" xfId="10122"/>
    <cellStyle name="Note 4 2 3 3 6 6 2" xfId="19505"/>
    <cellStyle name="Note 4 2 3 3 6 6 2 2" xfId="37528"/>
    <cellStyle name="Note 4 2 3 3 6 6 3" xfId="27932"/>
    <cellStyle name="Note 4 2 3 3 6 7" xfId="25120"/>
    <cellStyle name="Note 4 2 3 3 6 8" xfId="7331"/>
    <cellStyle name="Note 4 2 3 3 7" xfId="5166"/>
    <cellStyle name="Note 4 2 3 3 7 2" xfId="12983"/>
    <cellStyle name="Note 4 2 3 3 7 2 2" xfId="16874"/>
    <cellStyle name="Note 4 2 3 3 7 2 2 2" xfId="34897"/>
    <cellStyle name="Note 4 2 3 3 7 2 3" xfId="22535"/>
    <cellStyle name="Note 4 2 3 3 7 2 3 2" xfId="40599"/>
    <cellStyle name="Note 4 2 3 3 7 2 4" xfId="30995"/>
    <cellStyle name="Note 4 2 3 3 7 3" xfId="10241"/>
    <cellStyle name="Note 4 2 3 3 7 3 2" xfId="19725"/>
    <cellStyle name="Note 4 2 3 3 7 3 2 2" xfId="37748"/>
    <cellStyle name="Note 4 2 3 3 7 3 3" xfId="28152"/>
    <cellStyle name="Note 4 2 3 3 7 4" xfId="25335"/>
    <cellStyle name="Note 4 2 3 3 7 5" xfId="7549"/>
    <cellStyle name="Note 4 2 3 3 8" xfId="5758"/>
    <cellStyle name="Note 4 2 3 3 8 2" xfId="13626"/>
    <cellStyle name="Note 4 2 3 3 8 2 2" xfId="17517"/>
    <cellStyle name="Note 4 2 3 3 8 2 2 2" xfId="35540"/>
    <cellStyle name="Note 4 2 3 3 8 2 3" xfId="23178"/>
    <cellStyle name="Note 4 2 3 3 8 2 3 2" xfId="41242"/>
    <cellStyle name="Note 4 2 3 3 8 2 4" xfId="31638"/>
    <cellStyle name="Note 4 2 3 3 8 3" xfId="10864"/>
    <cellStyle name="Note 4 2 3 3 8 3 2" xfId="20368"/>
    <cellStyle name="Note 4 2 3 3 8 3 2 2" xfId="38391"/>
    <cellStyle name="Note 4 2 3 3 8 3 3" xfId="28795"/>
    <cellStyle name="Note 4 2 3 3 8 4" xfId="25978"/>
    <cellStyle name="Note 4 2 3 3 8 5" xfId="8192"/>
    <cellStyle name="Note 4 2 3 3 9" xfId="6210"/>
    <cellStyle name="Note 4 2 3 3 9 2" xfId="14242"/>
    <cellStyle name="Note 4 2 3 3 9 2 2" xfId="18133"/>
    <cellStyle name="Note 4 2 3 3 9 2 2 2" xfId="36156"/>
    <cellStyle name="Note 4 2 3 3 9 2 3" xfId="23794"/>
    <cellStyle name="Note 4 2 3 3 9 2 3 2" xfId="41858"/>
    <cellStyle name="Note 4 2 3 3 9 2 4" xfId="32254"/>
    <cellStyle name="Note 4 2 3 3 9 3" xfId="11478"/>
    <cellStyle name="Note 4 2 3 3 9 3 2" xfId="20984"/>
    <cellStyle name="Note 4 2 3 3 9 3 2 2" xfId="39007"/>
    <cellStyle name="Note 4 2 3 3 9 3 3" xfId="29411"/>
    <cellStyle name="Note 4 2 3 3 9 4" xfId="26594"/>
    <cellStyle name="Note 4 2 3 3 9 5" xfId="8808"/>
    <cellStyle name="Note 4 2 3 4" xfId="1043"/>
    <cellStyle name="Note 4 2 3 4 2" xfId="1895"/>
    <cellStyle name="Note 4 2 3 4 2 2" xfId="13207"/>
    <cellStyle name="Note 4 2 3 4 2 2 2" xfId="17098"/>
    <cellStyle name="Note 4 2 3 4 2 2 2 2" xfId="35121"/>
    <cellStyle name="Note 4 2 3 4 2 2 3" xfId="22759"/>
    <cellStyle name="Note 4 2 3 4 2 2 3 2" xfId="40823"/>
    <cellStyle name="Note 4 2 3 4 2 2 4" xfId="31219"/>
    <cellStyle name="Note 4 2 3 4 2 3" xfId="10458"/>
    <cellStyle name="Note 4 2 3 4 2 3 2" xfId="19949"/>
    <cellStyle name="Note 4 2 3 4 2 3 2 2" xfId="37972"/>
    <cellStyle name="Note 4 2 3 4 2 3 3" xfId="28376"/>
    <cellStyle name="Note 4 2 3 4 2 4" xfId="25559"/>
    <cellStyle name="Note 4 2 3 4 2 5" xfId="7773"/>
    <cellStyle name="Note 4 2 3 4 2 6" xfId="5378"/>
    <cellStyle name="Note 4 2 3 4 3" xfId="3629"/>
    <cellStyle name="Note 4 2 3 4 3 2" xfId="13846"/>
    <cellStyle name="Note 4 2 3 4 3 2 2" xfId="17737"/>
    <cellStyle name="Note 4 2 3 4 3 2 2 2" xfId="35760"/>
    <cellStyle name="Note 4 2 3 4 3 2 3" xfId="23398"/>
    <cellStyle name="Note 4 2 3 4 3 2 3 2" xfId="41462"/>
    <cellStyle name="Note 4 2 3 4 3 2 4" xfId="31858"/>
    <cellStyle name="Note 4 2 3 4 3 3" xfId="11082"/>
    <cellStyle name="Note 4 2 3 4 3 3 2" xfId="20588"/>
    <cellStyle name="Note 4 2 3 4 3 3 2 2" xfId="38611"/>
    <cellStyle name="Note 4 2 3 4 3 3 3" xfId="29015"/>
    <cellStyle name="Note 4 2 3 4 3 4" xfId="26198"/>
    <cellStyle name="Note 4 2 3 4 3 5" xfId="8412"/>
    <cellStyle name="Note 4 2 3 4 3 6" xfId="5958"/>
    <cellStyle name="Note 4 2 3 4 4" xfId="4667"/>
    <cellStyle name="Note 4 2 3 4 4 2" xfId="14457"/>
    <cellStyle name="Note 4 2 3 4 4 2 2" xfId="18348"/>
    <cellStyle name="Note 4 2 3 4 4 2 2 2" xfId="36371"/>
    <cellStyle name="Note 4 2 3 4 4 2 3" xfId="24009"/>
    <cellStyle name="Note 4 2 3 4 4 2 3 2" xfId="42073"/>
    <cellStyle name="Note 4 2 3 4 4 2 4" xfId="32469"/>
    <cellStyle name="Note 4 2 3 4 4 3" xfId="11693"/>
    <cellStyle name="Note 4 2 3 4 4 3 2" xfId="21199"/>
    <cellStyle name="Note 4 2 3 4 4 3 2 2" xfId="39222"/>
    <cellStyle name="Note 4 2 3 4 4 3 3" xfId="29626"/>
    <cellStyle name="Note 4 2 3 4 4 4" xfId="26809"/>
    <cellStyle name="Note 4 2 3 4 4 5" xfId="9009"/>
    <cellStyle name="Note 4 2 3 4 5" xfId="12448"/>
    <cellStyle name="Note 4 2 3 4 5 2" xfId="16299"/>
    <cellStyle name="Note 4 2 3 4 5 2 2" xfId="34322"/>
    <cellStyle name="Note 4 2 3 4 5 3" xfId="21960"/>
    <cellStyle name="Note 4 2 3 4 5 3 2" xfId="40024"/>
    <cellStyle name="Note 4 2 3 4 5 4" xfId="30420"/>
    <cellStyle name="Note 4 2 3 4 6" xfId="9767"/>
    <cellStyle name="Note 4 2 3 4 6 2" xfId="19150"/>
    <cellStyle name="Note 4 2 3 4 6 2 2" xfId="37173"/>
    <cellStyle name="Note 4 2 3 4 6 3" xfId="27577"/>
    <cellStyle name="Note 4 2 3 4 7" xfId="24765"/>
    <cellStyle name="Note 4 2 3 4 8" xfId="7000"/>
    <cellStyle name="Note 4 2 3 5" xfId="968"/>
    <cellStyle name="Note 4 2 3 5 2" xfId="1861"/>
    <cellStyle name="Note 4 2 3 5 2 2" xfId="16772"/>
    <cellStyle name="Note 4 2 3 5 2 2 2" xfId="34795"/>
    <cellStyle name="Note 4 2 3 5 2 3" xfId="22433"/>
    <cellStyle name="Note 4 2 3 5 2 3 2" xfId="40497"/>
    <cellStyle name="Note 4 2 3 5 2 4" xfId="30893"/>
    <cellStyle name="Note 4 2 3 5 2 5" xfId="12881"/>
    <cellStyle name="Note 4 2 3 5 3" xfId="10185"/>
    <cellStyle name="Note 4 2 3 5 3 2" xfId="19623"/>
    <cellStyle name="Note 4 2 3 5 3 2 2" xfId="37646"/>
    <cellStyle name="Note 4 2 3 5 3 3" xfId="28050"/>
    <cellStyle name="Note 4 2 3 5 4" xfId="25233"/>
    <cellStyle name="Note 4 2 3 5 5" xfId="7447"/>
    <cellStyle name="Note 4 2 3 5 6" xfId="5129"/>
    <cellStyle name="Note 4 2 3 6" xfId="1343"/>
    <cellStyle name="Note 4 2 3 6 2" xfId="1100"/>
    <cellStyle name="Note 4 2 3 6 2 2" xfId="34011"/>
    <cellStyle name="Note 4 2 3 6 2 3" xfId="15988"/>
    <cellStyle name="Note 4 2 3 6 3" xfId="21690"/>
    <cellStyle name="Note 4 2 3 6 3 2" xfId="39713"/>
    <cellStyle name="Note 4 2 3 6 4" xfId="30110"/>
    <cellStyle name="Note 4 2 3 6 5" xfId="12179"/>
    <cellStyle name="Note 4 2 3 7" xfId="1192"/>
    <cellStyle name="Note 4 2 3 7 2" xfId="1776"/>
    <cellStyle name="Note 4 2 3 7 2 2" xfId="36862"/>
    <cellStyle name="Note 4 2 3 7 2 3" xfId="18839"/>
    <cellStyle name="Note 4 2 3 7 3" xfId="27306"/>
    <cellStyle name="Note 4 2 3 7 4" xfId="9497"/>
    <cellStyle name="Note 4 2 3 8" xfId="919"/>
    <cellStyle name="Note 4 2 3 8 2" xfId="1832"/>
    <cellStyle name="Note 4 2 3 8 3" xfId="24495"/>
    <cellStyle name="Note 4 2 3 9" xfId="821"/>
    <cellStyle name="Note 4 2 3 9 2" xfId="2010"/>
    <cellStyle name="Note 4 2 3 9 3" xfId="6708"/>
    <cellStyle name="Note 4 2 4" xfId="1691"/>
    <cellStyle name="Note 4 2 4 10" xfId="2477"/>
    <cellStyle name="Note 4 2 4 10 2" xfId="3557"/>
    <cellStyle name="Note 4 2 4 10 2 2" xfId="34039"/>
    <cellStyle name="Note 4 2 4 10 2 3" xfId="16016"/>
    <cellStyle name="Note 4 2 4 10 3" xfId="4596"/>
    <cellStyle name="Note 4 2 4 10 3 2" xfId="39741"/>
    <cellStyle name="Note 4 2 4 10 4" xfId="30137"/>
    <cellStyle name="Note 4 2 4 11" xfId="2645"/>
    <cellStyle name="Note 4 2 4 11 2" xfId="3657"/>
    <cellStyle name="Note 4 2 4 11 2 2" xfId="36890"/>
    <cellStyle name="Note 4 2 4 11 2 3" xfId="18867"/>
    <cellStyle name="Note 4 2 4 11 3" xfId="4695"/>
    <cellStyle name="Note 4 2 4 12" xfId="2740"/>
    <cellStyle name="Note 4 2 4 12 2" xfId="3749"/>
    <cellStyle name="Note 4 2 4 12 3" xfId="4787"/>
    <cellStyle name="Note 4 2 4 13" xfId="3847"/>
    <cellStyle name="Note 4 2 4 13 2" xfId="4884"/>
    <cellStyle name="Note 4 2 4 13 3" xfId="6735"/>
    <cellStyle name="Note 4 2 4 14" xfId="2994"/>
    <cellStyle name="Note 4 2 4 14 2" xfId="4033"/>
    <cellStyle name="Note 4 2 4 15" xfId="2889"/>
    <cellStyle name="Note 4 2 4 16" xfId="3932"/>
    <cellStyle name="Note 4 2 4 2" xfId="1959"/>
    <cellStyle name="Note 4 2 4 2 2" xfId="760"/>
    <cellStyle name="Note 4 2 4 2 2 2" xfId="13253"/>
    <cellStyle name="Note 4 2 4 2 2 2 2" xfId="17144"/>
    <cellStyle name="Note 4 2 4 2 2 2 2 2" xfId="35167"/>
    <cellStyle name="Note 4 2 4 2 2 2 3" xfId="22805"/>
    <cellStyle name="Note 4 2 4 2 2 2 3 2" xfId="40869"/>
    <cellStyle name="Note 4 2 4 2 2 2 4" xfId="31265"/>
    <cellStyle name="Note 4 2 4 2 2 3" xfId="10504"/>
    <cellStyle name="Note 4 2 4 2 2 3 2" xfId="19995"/>
    <cellStyle name="Note 4 2 4 2 2 3 2 2" xfId="38018"/>
    <cellStyle name="Note 4 2 4 2 2 3 3" xfId="28422"/>
    <cellStyle name="Note 4 2 4 2 2 4" xfId="25605"/>
    <cellStyle name="Note 4 2 4 2 2 5" xfId="7819"/>
    <cellStyle name="Note 4 2 4 2 2 6" xfId="5424"/>
    <cellStyle name="Note 4 2 4 2 3" xfId="2068"/>
    <cellStyle name="Note 4 2 4 2 3 2" xfId="13892"/>
    <cellStyle name="Note 4 2 4 2 3 2 2" xfId="17783"/>
    <cellStyle name="Note 4 2 4 2 3 2 2 2" xfId="35806"/>
    <cellStyle name="Note 4 2 4 2 3 2 3" xfId="23444"/>
    <cellStyle name="Note 4 2 4 2 3 2 3 2" xfId="41508"/>
    <cellStyle name="Note 4 2 4 2 3 2 4" xfId="31904"/>
    <cellStyle name="Note 4 2 4 2 3 3" xfId="11128"/>
    <cellStyle name="Note 4 2 4 2 3 3 2" xfId="20634"/>
    <cellStyle name="Note 4 2 4 2 3 3 2 2" xfId="38657"/>
    <cellStyle name="Note 4 2 4 2 3 3 3" xfId="29061"/>
    <cellStyle name="Note 4 2 4 2 3 4" xfId="26244"/>
    <cellStyle name="Note 4 2 4 2 3 5" xfId="8458"/>
    <cellStyle name="Note 4 2 4 2 3 6" xfId="6002"/>
    <cellStyle name="Note 4 2 4 2 4" xfId="3088"/>
    <cellStyle name="Note 4 2 4 2 4 2" xfId="14503"/>
    <cellStyle name="Note 4 2 4 2 4 2 2" xfId="18394"/>
    <cellStyle name="Note 4 2 4 2 4 2 2 2" xfId="36417"/>
    <cellStyle name="Note 4 2 4 2 4 2 3" xfId="24055"/>
    <cellStyle name="Note 4 2 4 2 4 2 3 2" xfId="42119"/>
    <cellStyle name="Note 4 2 4 2 4 2 4" xfId="32515"/>
    <cellStyle name="Note 4 2 4 2 4 3" xfId="11739"/>
    <cellStyle name="Note 4 2 4 2 4 3 2" xfId="21245"/>
    <cellStyle name="Note 4 2 4 2 4 3 2 2" xfId="39268"/>
    <cellStyle name="Note 4 2 4 2 4 3 3" xfId="29672"/>
    <cellStyle name="Note 4 2 4 2 4 4" xfId="26855"/>
    <cellStyle name="Note 4 2 4 2 4 5" xfId="9053"/>
    <cellStyle name="Note 4 2 4 2 4 6" xfId="6271"/>
    <cellStyle name="Note 4 2 4 2 5" xfId="4127"/>
    <cellStyle name="Note 4 2 4 2 5 2" xfId="16345"/>
    <cellStyle name="Note 4 2 4 2 5 2 2" xfId="34368"/>
    <cellStyle name="Note 4 2 4 2 5 3" xfId="22006"/>
    <cellStyle name="Note 4 2 4 2 5 3 2" xfId="40070"/>
    <cellStyle name="Note 4 2 4 2 5 4" xfId="30466"/>
    <cellStyle name="Note 4 2 4 2 6" xfId="9813"/>
    <cellStyle name="Note 4 2 4 2 6 2" xfId="19196"/>
    <cellStyle name="Note 4 2 4 2 6 2 2" xfId="37219"/>
    <cellStyle name="Note 4 2 4 2 6 3" xfId="27623"/>
    <cellStyle name="Note 4 2 4 2 7" xfId="24811"/>
    <cellStyle name="Note 4 2 4 2 8" xfId="7044"/>
    <cellStyle name="Note 4 2 4 3" xfId="708"/>
    <cellStyle name="Note 4 2 4 3 2" xfId="2120"/>
    <cellStyle name="Note 4 2 4 3 2 2" xfId="13189"/>
    <cellStyle name="Note 4 2 4 3 2 2 2" xfId="17080"/>
    <cellStyle name="Note 4 2 4 3 2 2 2 2" xfId="35103"/>
    <cellStyle name="Note 4 2 4 3 2 2 3" xfId="22741"/>
    <cellStyle name="Note 4 2 4 3 2 2 3 2" xfId="40805"/>
    <cellStyle name="Note 4 2 4 3 2 2 4" xfId="31201"/>
    <cellStyle name="Note 4 2 4 3 2 3" xfId="10440"/>
    <cellStyle name="Note 4 2 4 3 2 3 2" xfId="19931"/>
    <cellStyle name="Note 4 2 4 3 2 3 2 2" xfId="37954"/>
    <cellStyle name="Note 4 2 4 3 2 3 3" xfId="28358"/>
    <cellStyle name="Note 4 2 4 3 2 4" xfId="25541"/>
    <cellStyle name="Note 4 2 4 3 2 5" xfId="7755"/>
    <cellStyle name="Note 4 2 4 3 2 6" xfId="5360"/>
    <cellStyle name="Note 4 2 4 3 3" xfId="3138"/>
    <cellStyle name="Note 4 2 4 3 3 2" xfId="13828"/>
    <cellStyle name="Note 4 2 4 3 3 2 2" xfId="17719"/>
    <cellStyle name="Note 4 2 4 3 3 2 2 2" xfId="35742"/>
    <cellStyle name="Note 4 2 4 3 3 2 3" xfId="23380"/>
    <cellStyle name="Note 4 2 4 3 3 2 3 2" xfId="41444"/>
    <cellStyle name="Note 4 2 4 3 3 2 4" xfId="31840"/>
    <cellStyle name="Note 4 2 4 3 3 3" xfId="11064"/>
    <cellStyle name="Note 4 2 4 3 3 3 2" xfId="20570"/>
    <cellStyle name="Note 4 2 4 3 3 3 2 2" xfId="38593"/>
    <cellStyle name="Note 4 2 4 3 3 3 3" xfId="28997"/>
    <cellStyle name="Note 4 2 4 3 3 4" xfId="26180"/>
    <cellStyle name="Note 4 2 4 3 3 5" xfId="8394"/>
    <cellStyle name="Note 4 2 4 3 3 6" xfId="5940"/>
    <cellStyle name="Note 4 2 4 3 4" xfId="4177"/>
    <cellStyle name="Note 4 2 4 3 4 2" xfId="14439"/>
    <cellStyle name="Note 4 2 4 3 4 2 2" xfId="18330"/>
    <cellStyle name="Note 4 2 4 3 4 2 2 2" xfId="36353"/>
    <cellStyle name="Note 4 2 4 3 4 2 3" xfId="23991"/>
    <cellStyle name="Note 4 2 4 3 4 2 3 2" xfId="42055"/>
    <cellStyle name="Note 4 2 4 3 4 2 4" xfId="32451"/>
    <cellStyle name="Note 4 2 4 3 4 3" xfId="11675"/>
    <cellStyle name="Note 4 2 4 3 4 3 2" xfId="21181"/>
    <cellStyle name="Note 4 2 4 3 4 3 2 2" xfId="39204"/>
    <cellStyle name="Note 4 2 4 3 4 3 3" xfId="29608"/>
    <cellStyle name="Note 4 2 4 3 4 4" xfId="26791"/>
    <cellStyle name="Note 4 2 4 3 4 5" xfId="8991"/>
    <cellStyle name="Note 4 2 4 3 5" xfId="12430"/>
    <cellStyle name="Note 4 2 4 3 5 2" xfId="16281"/>
    <cellStyle name="Note 4 2 4 3 5 2 2" xfId="34304"/>
    <cellStyle name="Note 4 2 4 3 5 3" xfId="21942"/>
    <cellStyle name="Note 4 2 4 3 5 3 2" xfId="40006"/>
    <cellStyle name="Note 4 2 4 3 5 4" xfId="30402"/>
    <cellStyle name="Note 4 2 4 3 6" xfId="9749"/>
    <cellStyle name="Note 4 2 4 3 6 2" xfId="19132"/>
    <cellStyle name="Note 4 2 4 3 6 2 2" xfId="37155"/>
    <cellStyle name="Note 4 2 4 3 6 3" xfId="27559"/>
    <cellStyle name="Note 4 2 4 3 7" xfId="24747"/>
    <cellStyle name="Note 4 2 4 3 8" xfId="6982"/>
    <cellStyle name="Note 4 2 4 4" xfId="247"/>
    <cellStyle name="Note 4 2 4 4 2" xfId="2188"/>
    <cellStyle name="Note 4 2 4 4 2 2" xfId="13037"/>
    <cellStyle name="Note 4 2 4 4 2 2 2" xfId="16928"/>
    <cellStyle name="Note 4 2 4 4 2 2 2 2" xfId="34951"/>
    <cellStyle name="Note 4 2 4 4 2 2 3" xfId="22589"/>
    <cellStyle name="Note 4 2 4 4 2 2 3 2" xfId="40653"/>
    <cellStyle name="Note 4 2 4 4 2 2 4" xfId="31049"/>
    <cellStyle name="Note 4 2 4 4 2 3" xfId="10288"/>
    <cellStyle name="Note 4 2 4 4 2 3 2" xfId="19779"/>
    <cellStyle name="Note 4 2 4 4 2 3 2 2" xfId="37802"/>
    <cellStyle name="Note 4 2 4 4 2 3 3" xfId="28206"/>
    <cellStyle name="Note 4 2 4 4 2 4" xfId="25389"/>
    <cellStyle name="Note 4 2 4 4 2 5" xfId="7603"/>
    <cellStyle name="Note 4 2 4 4 2 6" xfId="5209"/>
    <cellStyle name="Note 4 2 4 4 3" xfId="3189"/>
    <cellStyle name="Note 4 2 4 4 3 2" xfId="13676"/>
    <cellStyle name="Note 4 2 4 4 3 2 2" xfId="17567"/>
    <cellStyle name="Note 4 2 4 4 3 2 2 2" xfId="35590"/>
    <cellStyle name="Note 4 2 4 4 3 2 3" xfId="23228"/>
    <cellStyle name="Note 4 2 4 4 3 2 3 2" xfId="41292"/>
    <cellStyle name="Note 4 2 4 4 3 2 4" xfId="31688"/>
    <cellStyle name="Note 4 2 4 4 3 3" xfId="10912"/>
    <cellStyle name="Note 4 2 4 4 3 3 2" xfId="20418"/>
    <cellStyle name="Note 4 2 4 4 3 3 2 2" xfId="38441"/>
    <cellStyle name="Note 4 2 4 4 3 3 3" xfId="28845"/>
    <cellStyle name="Note 4 2 4 4 3 4" xfId="26028"/>
    <cellStyle name="Note 4 2 4 4 3 5" xfId="8242"/>
    <cellStyle name="Note 4 2 4 4 3 6" xfId="5801"/>
    <cellStyle name="Note 4 2 4 4 4" xfId="4228"/>
    <cellStyle name="Note 4 2 4 4 4 2" xfId="14287"/>
    <cellStyle name="Note 4 2 4 4 4 2 2" xfId="18178"/>
    <cellStyle name="Note 4 2 4 4 4 2 2 2" xfId="36201"/>
    <cellStyle name="Note 4 2 4 4 4 2 3" xfId="23839"/>
    <cellStyle name="Note 4 2 4 4 4 2 3 2" xfId="41903"/>
    <cellStyle name="Note 4 2 4 4 4 2 4" xfId="32299"/>
    <cellStyle name="Note 4 2 4 4 4 3" xfId="11523"/>
    <cellStyle name="Note 4 2 4 4 4 3 2" xfId="21029"/>
    <cellStyle name="Note 4 2 4 4 4 3 2 2" xfId="39052"/>
    <cellStyle name="Note 4 2 4 4 4 3 3" xfId="29456"/>
    <cellStyle name="Note 4 2 4 4 4 4" xfId="26639"/>
    <cellStyle name="Note 4 2 4 4 4 5" xfId="8850"/>
    <cellStyle name="Note 4 2 4 4 5" xfId="12278"/>
    <cellStyle name="Note 4 2 4 4 5 2" xfId="16129"/>
    <cellStyle name="Note 4 2 4 4 5 2 2" xfId="34152"/>
    <cellStyle name="Note 4 2 4 4 5 3" xfId="21790"/>
    <cellStyle name="Note 4 2 4 4 5 3 2" xfId="39854"/>
    <cellStyle name="Note 4 2 4 4 5 4" xfId="30250"/>
    <cellStyle name="Note 4 2 4 4 6" xfId="9597"/>
    <cellStyle name="Note 4 2 4 4 6 2" xfId="18980"/>
    <cellStyle name="Note 4 2 4 4 6 2 2" xfId="37003"/>
    <cellStyle name="Note 4 2 4 4 6 3" xfId="27407"/>
    <cellStyle name="Note 4 2 4 4 7" xfId="24595"/>
    <cellStyle name="Note 4 2 4 4 8" xfId="6841"/>
    <cellStyle name="Note 4 2 4 5" xfId="195"/>
    <cellStyle name="Note 4 2 4 5 2" xfId="2239"/>
    <cellStyle name="Note 4 2 4 5 2 2" xfId="13100"/>
    <cellStyle name="Note 4 2 4 5 2 2 2" xfId="16991"/>
    <cellStyle name="Note 4 2 4 5 2 2 2 2" xfId="35014"/>
    <cellStyle name="Note 4 2 4 5 2 2 3" xfId="22652"/>
    <cellStyle name="Note 4 2 4 5 2 2 3 2" xfId="40716"/>
    <cellStyle name="Note 4 2 4 5 2 2 4" xfId="31112"/>
    <cellStyle name="Note 4 2 4 5 2 3" xfId="10351"/>
    <cellStyle name="Note 4 2 4 5 2 3 2" xfId="19842"/>
    <cellStyle name="Note 4 2 4 5 2 3 2 2" xfId="37865"/>
    <cellStyle name="Note 4 2 4 5 2 3 3" xfId="28269"/>
    <cellStyle name="Note 4 2 4 5 2 4" xfId="25452"/>
    <cellStyle name="Note 4 2 4 5 2 5" xfId="7666"/>
    <cellStyle name="Note 4 2 4 5 2 6" xfId="5271"/>
    <cellStyle name="Note 4 2 4 5 3" xfId="3241"/>
    <cellStyle name="Note 4 2 4 5 3 2" xfId="13739"/>
    <cellStyle name="Note 4 2 4 5 3 2 2" xfId="17630"/>
    <cellStyle name="Note 4 2 4 5 3 2 2 2" xfId="35653"/>
    <cellStyle name="Note 4 2 4 5 3 2 3" xfId="23291"/>
    <cellStyle name="Note 4 2 4 5 3 2 3 2" xfId="41355"/>
    <cellStyle name="Note 4 2 4 5 3 2 4" xfId="31751"/>
    <cellStyle name="Note 4 2 4 5 3 3" xfId="10975"/>
    <cellStyle name="Note 4 2 4 5 3 3 2" xfId="20481"/>
    <cellStyle name="Note 4 2 4 5 3 3 2 2" xfId="38504"/>
    <cellStyle name="Note 4 2 4 5 3 3 3" xfId="28908"/>
    <cellStyle name="Note 4 2 4 5 3 4" xfId="26091"/>
    <cellStyle name="Note 4 2 4 5 3 5" xfId="8305"/>
    <cellStyle name="Note 4 2 4 5 3 6" xfId="5854"/>
    <cellStyle name="Note 4 2 4 5 4" xfId="4280"/>
    <cellStyle name="Note 4 2 4 5 4 2" xfId="14350"/>
    <cellStyle name="Note 4 2 4 5 4 2 2" xfId="18241"/>
    <cellStyle name="Note 4 2 4 5 4 2 2 2" xfId="36264"/>
    <cellStyle name="Note 4 2 4 5 4 2 3" xfId="23902"/>
    <cellStyle name="Note 4 2 4 5 4 2 3 2" xfId="41966"/>
    <cellStyle name="Note 4 2 4 5 4 2 4" xfId="32362"/>
    <cellStyle name="Note 4 2 4 5 4 3" xfId="11586"/>
    <cellStyle name="Note 4 2 4 5 4 3 2" xfId="21092"/>
    <cellStyle name="Note 4 2 4 5 4 3 2 2" xfId="39115"/>
    <cellStyle name="Note 4 2 4 5 4 3 3" xfId="29519"/>
    <cellStyle name="Note 4 2 4 5 4 4" xfId="26702"/>
    <cellStyle name="Note 4 2 4 5 4 5" xfId="8909"/>
    <cellStyle name="Note 4 2 4 5 5" xfId="12341"/>
    <cellStyle name="Note 4 2 4 5 5 2" xfId="16192"/>
    <cellStyle name="Note 4 2 4 5 5 2 2" xfId="34215"/>
    <cellStyle name="Note 4 2 4 5 5 3" xfId="21853"/>
    <cellStyle name="Note 4 2 4 5 5 3 2" xfId="39917"/>
    <cellStyle name="Note 4 2 4 5 5 4" xfId="30313"/>
    <cellStyle name="Note 4 2 4 5 6" xfId="9660"/>
    <cellStyle name="Note 4 2 4 5 6 2" xfId="19043"/>
    <cellStyle name="Note 4 2 4 5 6 2 2" xfId="37066"/>
    <cellStyle name="Note 4 2 4 5 6 3" xfId="27470"/>
    <cellStyle name="Note 4 2 4 5 7" xfId="24658"/>
    <cellStyle name="Note 4 2 4 5 8" xfId="6900"/>
    <cellStyle name="Note 4 2 4 6" xfId="126"/>
    <cellStyle name="Note 4 2 4 6 2" xfId="2308"/>
    <cellStyle name="Note 4 2 4 6 2 2" xfId="13122"/>
    <cellStyle name="Note 4 2 4 6 2 2 2" xfId="17013"/>
    <cellStyle name="Note 4 2 4 6 2 2 2 2" xfId="35036"/>
    <cellStyle name="Note 4 2 4 6 2 2 3" xfId="22674"/>
    <cellStyle name="Note 4 2 4 6 2 2 3 2" xfId="40738"/>
    <cellStyle name="Note 4 2 4 6 2 2 4" xfId="31134"/>
    <cellStyle name="Note 4 2 4 6 2 3" xfId="10373"/>
    <cellStyle name="Note 4 2 4 6 2 3 2" xfId="19864"/>
    <cellStyle name="Note 4 2 4 6 2 3 2 2" xfId="37887"/>
    <cellStyle name="Note 4 2 4 6 2 3 3" xfId="28291"/>
    <cellStyle name="Note 4 2 4 6 2 4" xfId="25474"/>
    <cellStyle name="Note 4 2 4 6 2 5" xfId="7688"/>
    <cellStyle name="Note 4 2 4 6 2 6" xfId="5293"/>
    <cellStyle name="Note 4 2 4 6 3" xfId="3292"/>
    <cellStyle name="Note 4 2 4 6 3 2" xfId="13761"/>
    <cellStyle name="Note 4 2 4 6 3 2 2" xfId="17652"/>
    <cellStyle name="Note 4 2 4 6 3 2 2 2" xfId="35675"/>
    <cellStyle name="Note 4 2 4 6 3 2 3" xfId="23313"/>
    <cellStyle name="Note 4 2 4 6 3 2 3 2" xfId="41377"/>
    <cellStyle name="Note 4 2 4 6 3 2 4" xfId="31773"/>
    <cellStyle name="Note 4 2 4 6 3 3" xfId="10997"/>
    <cellStyle name="Note 4 2 4 6 3 3 2" xfId="20503"/>
    <cellStyle name="Note 4 2 4 6 3 3 2 2" xfId="38526"/>
    <cellStyle name="Note 4 2 4 6 3 3 3" xfId="28930"/>
    <cellStyle name="Note 4 2 4 6 3 4" xfId="26113"/>
    <cellStyle name="Note 4 2 4 6 3 5" xfId="8327"/>
    <cellStyle name="Note 4 2 4 6 3 6" xfId="5876"/>
    <cellStyle name="Note 4 2 4 6 4" xfId="4331"/>
    <cellStyle name="Note 4 2 4 6 4 2" xfId="14372"/>
    <cellStyle name="Note 4 2 4 6 4 2 2" xfId="18263"/>
    <cellStyle name="Note 4 2 4 6 4 2 2 2" xfId="36286"/>
    <cellStyle name="Note 4 2 4 6 4 2 3" xfId="23924"/>
    <cellStyle name="Note 4 2 4 6 4 2 3 2" xfId="41988"/>
    <cellStyle name="Note 4 2 4 6 4 2 4" xfId="32384"/>
    <cellStyle name="Note 4 2 4 6 4 3" xfId="11608"/>
    <cellStyle name="Note 4 2 4 6 4 3 2" xfId="21114"/>
    <cellStyle name="Note 4 2 4 6 4 3 2 2" xfId="39137"/>
    <cellStyle name="Note 4 2 4 6 4 3 3" xfId="29541"/>
    <cellStyle name="Note 4 2 4 6 4 4" xfId="26724"/>
    <cellStyle name="Note 4 2 4 6 4 5" xfId="8929"/>
    <cellStyle name="Note 4 2 4 6 5" xfId="12363"/>
    <cellStyle name="Note 4 2 4 6 5 2" xfId="16214"/>
    <cellStyle name="Note 4 2 4 6 5 2 2" xfId="34237"/>
    <cellStyle name="Note 4 2 4 6 5 3" xfId="21875"/>
    <cellStyle name="Note 4 2 4 6 5 3 2" xfId="39939"/>
    <cellStyle name="Note 4 2 4 6 5 4" xfId="30335"/>
    <cellStyle name="Note 4 2 4 6 6" xfId="9682"/>
    <cellStyle name="Note 4 2 4 6 6 2" xfId="19065"/>
    <cellStyle name="Note 4 2 4 6 6 2 2" xfId="37088"/>
    <cellStyle name="Note 4 2 4 6 6 3" xfId="27492"/>
    <cellStyle name="Note 4 2 4 6 7" xfId="24680"/>
    <cellStyle name="Note 4 2 4 6 8" xfId="6920"/>
    <cellStyle name="Note 4 2 4 7" xfId="1009"/>
    <cellStyle name="Note 4 2 4 7 2" xfId="3369"/>
    <cellStyle name="Note 4 2 4 7 2 2" xfId="16806"/>
    <cellStyle name="Note 4 2 4 7 2 2 2" xfId="34829"/>
    <cellStyle name="Note 4 2 4 7 2 3" xfId="22467"/>
    <cellStyle name="Note 4 2 4 7 2 3 2" xfId="40531"/>
    <cellStyle name="Note 4 2 4 7 2 4" xfId="30927"/>
    <cellStyle name="Note 4 2 4 7 2 5" xfId="12915"/>
    <cellStyle name="Note 4 2 4 7 3" xfId="4408"/>
    <cellStyle name="Note 4 2 4 7 3 2" xfId="19657"/>
    <cellStyle name="Note 4 2 4 7 3 2 2" xfId="37680"/>
    <cellStyle name="Note 4 2 4 7 3 3" xfId="28084"/>
    <cellStyle name="Note 4 2 4 7 4" xfId="25267"/>
    <cellStyle name="Note 4 2 4 7 5" xfId="7481"/>
    <cellStyle name="Note 4 2 4 8" xfId="1424"/>
    <cellStyle name="Note 4 2 4 8 2" xfId="3420"/>
    <cellStyle name="Note 4 2 4 8 2 2" xfId="16733"/>
    <cellStyle name="Note 4 2 4 8 2 2 2" xfId="34756"/>
    <cellStyle name="Note 4 2 4 8 2 3" xfId="22394"/>
    <cellStyle name="Note 4 2 4 8 2 3 2" xfId="40458"/>
    <cellStyle name="Note 4 2 4 8 2 4" xfId="30854"/>
    <cellStyle name="Note 4 2 4 8 2 5" xfId="12842"/>
    <cellStyle name="Note 4 2 4 8 3" xfId="4459"/>
    <cellStyle name="Note 4 2 4 8 3 2" xfId="19584"/>
    <cellStyle name="Note 4 2 4 8 3 2 2" xfId="37607"/>
    <cellStyle name="Note 4 2 4 8 3 3" xfId="28011"/>
    <cellStyle name="Note 4 2 4 8 4" xfId="25194"/>
    <cellStyle name="Note 4 2 4 8 5" xfId="7408"/>
    <cellStyle name="Note 4 2 4 9" xfId="2384"/>
    <cellStyle name="Note 4 2 4 9 2" xfId="3487"/>
    <cellStyle name="Note 4 2 4 9 2 2" xfId="16715"/>
    <cellStyle name="Note 4 2 4 9 2 2 2" xfId="34738"/>
    <cellStyle name="Note 4 2 4 9 2 3" xfId="22376"/>
    <cellStyle name="Note 4 2 4 9 2 3 2" xfId="40440"/>
    <cellStyle name="Note 4 2 4 9 2 4" xfId="30836"/>
    <cellStyle name="Note 4 2 4 9 2 5" xfId="12824"/>
    <cellStyle name="Note 4 2 4 9 3" xfId="4526"/>
    <cellStyle name="Note 4 2 4 9 3 2" xfId="19566"/>
    <cellStyle name="Note 4 2 4 9 3 2 2" xfId="37589"/>
    <cellStyle name="Note 4 2 4 9 3 3" xfId="27993"/>
    <cellStyle name="Note 4 2 4 9 4" xfId="25176"/>
    <cellStyle name="Note 4 2 4 9 5" xfId="7390"/>
    <cellStyle name="Note 4 2 5" xfId="1370"/>
    <cellStyle name="Note 4 2 5 10" xfId="12220"/>
    <cellStyle name="Note 4 2 5 10 2" xfId="16071"/>
    <cellStyle name="Note 4 2 5 10 2 2" xfId="34094"/>
    <cellStyle name="Note 4 2 5 10 3" xfId="21732"/>
    <cellStyle name="Note 4 2 5 10 3 2" xfId="39796"/>
    <cellStyle name="Note 4 2 5 10 4" xfId="30192"/>
    <cellStyle name="Note 4 2 5 11" xfId="9538"/>
    <cellStyle name="Note 4 2 5 11 2" xfId="18922"/>
    <cellStyle name="Note 4 2 5 11 2 2" xfId="36945"/>
    <cellStyle name="Note 4 2 5 11 3" xfId="27348"/>
    <cellStyle name="Note 4 2 5 12" xfId="24537"/>
    <cellStyle name="Note 4 2 5 13" xfId="6787"/>
    <cellStyle name="Note 4 2 5 2" xfId="1086"/>
    <cellStyle name="Note 4 2 5 2 2" xfId="3712"/>
    <cellStyle name="Note 4 2 5 2 2 2" xfId="13312"/>
    <cellStyle name="Note 4 2 5 2 2 2 2" xfId="17203"/>
    <cellStyle name="Note 4 2 5 2 2 2 2 2" xfId="35226"/>
    <cellStyle name="Note 4 2 5 2 2 2 3" xfId="22864"/>
    <cellStyle name="Note 4 2 5 2 2 2 3 2" xfId="40928"/>
    <cellStyle name="Note 4 2 5 2 2 2 4" xfId="31324"/>
    <cellStyle name="Note 4 2 5 2 2 3" xfId="10563"/>
    <cellStyle name="Note 4 2 5 2 2 3 2" xfId="20054"/>
    <cellStyle name="Note 4 2 5 2 2 3 2 2" xfId="38077"/>
    <cellStyle name="Note 4 2 5 2 2 3 3" xfId="28481"/>
    <cellStyle name="Note 4 2 5 2 2 4" xfId="25664"/>
    <cellStyle name="Note 4 2 5 2 2 5" xfId="7878"/>
    <cellStyle name="Note 4 2 5 2 2 6" xfId="5483"/>
    <cellStyle name="Note 4 2 5 2 3" xfId="4750"/>
    <cellStyle name="Note 4 2 5 2 3 2" xfId="13951"/>
    <cellStyle name="Note 4 2 5 2 3 2 2" xfId="17842"/>
    <cellStyle name="Note 4 2 5 2 3 2 2 2" xfId="35865"/>
    <cellStyle name="Note 4 2 5 2 3 2 3" xfId="23503"/>
    <cellStyle name="Note 4 2 5 2 3 2 3 2" xfId="41567"/>
    <cellStyle name="Note 4 2 5 2 3 2 4" xfId="31963"/>
    <cellStyle name="Note 4 2 5 2 3 3" xfId="11187"/>
    <cellStyle name="Note 4 2 5 2 3 3 2" xfId="20693"/>
    <cellStyle name="Note 4 2 5 2 3 3 2 2" xfId="38716"/>
    <cellStyle name="Note 4 2 5 2 3 3 3" xfId="29120"/>
    <cellStyle name="Note 4 2 5 2 3 4" xfId="26303"/>
    <cellStyle name="Note 4 2 5 2 3 5" xfId="8517"/>
    <cellStyle name="Note 4 2 5 2 4" xfId="6326"/>
    <cellStyle name="Note 4 2 5 2 4 2" xfId="14562"/>
    <cellStyle name="Note 4 2 5 2 4 2 2" xfId="18453"/>
    <cellStyle name="Note 4 2 5 2 4 2 2 2" xfId="36476"/>
    <cellStyle name="Note 4 2 5 2 4 2 3" xfId="24114"/>
    <cellStyle name="Note 4 2 5 2 4 2 3 2" xfId="42178"/>
    <cellStyle name="Note 4 2 5 2 4 2 4" xfId="32574"/>
    <cellStyle name="Note 4 2 5 2 4 3" xfId="11798"/>
    <cellStyle name="Note 4 2 5 2 4 3 2" xfId="21304"/>
    <cellStyle name="Note 4 2 5 2 4 3 2 2" xfId="39327"/>
    <cellStyle name="Note 4 2 5 2 4 3 3" xfId="29731"/>
    <cellStyle name="Note 4 2 5 2 4 4" xfId="26914"/>
    <cellStyle name="Note 4 2 5 2 4 5" xfId="9108"/>
    <cellStyle name="Note 4 2 5 2 5" xfId="12513"/>
    <cellStyle name="Note 4 2 5 2 5 2" xfId="16404"/>
    <cellStyle name="Note 4 2 5 2 5 2 2" xfId="34427"/>
    <cellStyle name="Note 4 2 5 2 5 3" xfId="22065"/>
    <cellStyle name="Note 4 2 5 2 5 3 2" xfId="40129"/>
    <cellStyle name="Note 4 2 5 2 5 4" xfId="30525"/>
    <cellStyle name="Note 4 2 5 2 6" xfId="9872"/>
    <cellStyle name="Note 4 2 5 2 6 2" xfId="19255"/>
    <cellStyle name="Note 4 2 5 2 6 2 2" xfId="37278"/>
    <cellStyle name="Note 4 2 5 2 6 3" xfId="27682"/>
    <cellStyle name="Note 4 2 5 2 7" xfId="24870"/>
    <cellStyle name="Note 4 2 5 2 8" xfId="7099"/>
    <cellStyle name="Note 4 2 5 3" xfId="2703"/>
    <cellStyle name="Note 4 2 5 3 2" xfId="3804"/>
    <cellStyle name="Note 4 2 5 3 2 2" xfId="13378"/>
    <cellStyle name="Note 4 2 5 3 2 2 2" xfId="17269"/>
    <cellStyle name="Note 4 2 5 3 2 2 2 2" xfId="35292"/>
    <cellStyle name="Note 4 2 5 3 2 2 3" xfId="22930"/>
    <cellStyle name="Note 4 2 5 3 2 2 3 2" xfId="40994"/>
    <cellStyle name="Note 4 2 5 3 2 2 4" xfId="31390"/>
    <cellStyle name="Note 4 2 5 3 2 3" xfId="10629"/>
    <cellStyle name="Note 4 2 5 3 2 3 2" xfId="20120"/>
    <cellStyle name="Note 4 2 5 3 2 3 2 2" xfId="38143"/>
    <cellStyle name="Note 4 2 5 3 2 3 3" xfId="28547"/>
    <cellStyle name="Note 4 2 5 3 2 4" xfId="25730"/>
    <cellStyle name="Note 4 2 5 3 2 5" xfId="7944"/>
    <cellStyle name="Note 4 2 5 3 2 6" xfId="5549"/>
    <cellStyle name="Note 4 2 5 3 3" xfId="4842"/>
    <cellStyle name="Note 4 2 5 3 3 2" xfId="14017"/>
    <cellStyle name="Note 4 2 5 3 3 2 2" xfId="17908"/>
    <cellStyle name="Note 4 2 5 3 3 2 2 2" xfId="35931"/>
    <cellStyle name="Note 4 2 5 3 3 2 3" xfId="23569"/>
    <cellStyle name="Note 4 2 5 3 3 2 3 2" xfId="41633"/>
    <cellStyle name="Note 4 2 5 3 3 2 4" xfId="32029"/>
    <cellStyle name="Note 4 2 5 3 3 3" xfId="11253"/>
    <cellStyle name="Note 4 2 5 3 3 3 2" xfId="20759"/>
    <cellStyle name="Note 4 2 5 3 3 3 2 2" xfId="38782"/>
    <cellStyle name="Note 4 2 5 3 3 3 3" xfId="29186"/>
    <cellStyle name="Note 4 2 5 3 3 4" xfId="26369"/>
    <cellStyle name="Note 4 2 5 3 3 5" xfId="8583"/>
    <cellStyle name="Note 4 2 5 3 4" xfId="6373"/>
    <cellStyle name="Note 4 2 5 3 4 2" xfId="14628"/>
    <cellStyle name="Note 4 2 5 3 4 2 2" xfId="18519"/>
    <cellStyle name="Note 4 2 5 3 4 2 2 2" xfId="36542"/>
    <cellStyle name="Note 4 2 5 3 4 2 3" xfId="24180"/>
    <cellStyle name="Note 4 2 5 3 4 2 3 2" xfId="42244"/>
    <cellStyle name="Note 4 2 5 3 4 2 4" xfId="32640"/>
    <cellStyle name="Note 4 2 5 3 4 3" xfId="11864"/>
    <cellStyle name="Note 4 2 5 3 4 3 2" xfId="21370"/>
    <cellStyle name="Note 4 2 5 3 4 3 2 2" xfId="39393"/>
    <cellStyle name="Note 4 2 5 3 4 3 3" xfId="29797"/>
    <cellStyle name="Note 4 2 5 3 4 4" xfId="26980"/>
    <cellStyle name="Note 4 2 5 3 4 5" xfId="9170"/>
    <cellStyle name="Note 4 2 5 3 5" xfId="12579"/>
    <cellStyle name="Note 4 2 5 3 5 2" xfId="16470"/>
    <cellStyle name="Note 4 2 5 3 5 2 2" xfId="34493"/>
    <cellStyle name="Note 4 2 5 3 5 3" xfId="22131"/>
    <cellStyle name="Note 4 2 5 3 5 3 2" xfId="40195"/>
    <cellStyle name="Note 4 2 5 3 5 4" xfId="30591"/>
    <cellStyle name="Note 4 2 5 3 6" xfId="9938"/>
    <cellStyle name="Note 4 2 5 3 6 2" xfId="19321"/>
    <cellStyle name="Note 4 2 5 3 6 2 2" xfId="37344"/>
    <cellStyle name="Note 4 2 5 3 6 3" xfId="27748"/>
    <cellStyle name="Note 4 2 5 3 7" xfId="24936"/>
    <cellStyle name="Note 4 2 5 3 8" xfId="7161"/>
    <cellStyle name="Note 4 2 5 4" xfId="2795"/>
    <cellStyle name="Note 4 2 5 4 2" xfId="3905"/>
    <cellStyle name="Note 4 2 5 4 2 2" xfId="13449"/>
    <cellStyle name="Note 4 2 5 4 2 2 2" xfId="17340"/>
    <cellStyle name="Note 4 2 5 4 2 2 2 2" xfId="35363"/>
    <cellStyle name="Note 4 2 5 4 2 2 3" xfId="23001"/>
    <cellStyle name="Note 4 2 5 4 2 2 3 2" xfId="41065"/>
    <cellStyle name="Note 4 2 5 4 2 2 4" xfId="31461"/>
    <cellStyle name="Note 4 2 5 4 2 3" xfId="10700"/>
    <cellStyle name="Note 4 2 5 4 2 3 2" xfId="20191"/>
    <cellStyle name="Note 4 2 5 4 2 3 2 2" xfId="38214"/>
    <cellStyle name="Note 4 2 5 4 2 3 3" xfId="28618"/>
    <cellStyle name="Note 4 2 5 4 2 4" xfId="25801"/>
    <cellStyle name="Note 4 2 5 4 2 5" xfId="8015"/>
    <cellStyle name="Note 4 2 5 4 2 6" xfId="5619"/>
    <cellStyle name="Note 4 2 5 4 3" xfId="4940"/>
    <cellStyle name="Note 4 2 5 4 3 2" xfId="14088"/>
    <cellStyle name="Note 4 2 5 4 3 2 2" xfId="17979"/>
    <cellStyle name="Note 4 2 5 4 3 2 2 2" xfId="36002"/>
    <cellStyle name="Note 4 2 5 4 3 2 3" xfId="23640"/>
    <cellStyle name="Note 4 2 5 4 3 2 3 2" xfId="41704"/>
    <cellStyle name="Note 4 2 5 4 3 2 4" xfId="32100"/>
    <cellStyle name="Note 4 2 5 4 3 3" xfId="11324"/>
    <cellStyle name="Note 4 2 5 4 3 3 2" xfId="20830"/>
    <cellStyle name="Note 4 2 5 4 3 3 2 2" xfId="38853"/>
    <cellStyle name="Note 4 2 5 4 3 3 3" xfId="29257"/>
    <cellStyle name="Note 4 2 5 4 3 4" xfId="26440"/>
    <cellStyle name="Note 4 2 5 4 3 5" xfId="8654"/>
    <cellStyle name="Note 4 2 5 4 4" xfId="6426"/>
    <cellStyle name="Note 4 2 5 4 4 2" xfId="14699"/>
    <cellStyle name="Note 4 2 5 4 4 2 2" xfId="18590"/>
    <cellStyle name="Note 4 2 5 4 4 2 2 2" xfId="36613"/>
    <cellStyle name="Note 4 2 5 4 4 2 3" xfId="24251"/>
    <cellStyle name="Note 4 2 5 4 4 2 3 2" xfId="42315"/>
    <cellStyle name="Note 4 2 5 4 4 2 4" xfId="32711"/>
    <cellStyle name="Note 4 2 5 4 4 3" xfId="11935"/>
    <cellStyle name="Note 4 2 5 4 4 3 2" xfId="21441"/>
    <cellStyle name="Note 4 2 5 4 4 3 2 2" xfId="39464"/>
    <cellStyle name="Note 4 2 5 4 4 3 3" xfId="29868"/>
    <cellStyle name="Note 4 2 5 4 4 4" xfId="27051"/>
    <cellStyle name="Note 4 2 5 4 4 5" xfId="9236"/>
    <cellStyle name="Note 4 2 5 4 5" xfId="12650"/>
    <cellStyle name="Note 4 2 5 4 5 2" xfId="16541"/>
    <cellStyle name="Note 4 2 5 4 5 2 2" xfId="34564"/>
    <cellStyle name="Note 4 2 5 4 5 3" xfId="22202"/>
    <cellStyle name="Note 4 2 5 4 5 3 2" xfId="40266"/>
    <cellStyle name="Note 4 2 5 4 5 4" xfId="30662"/>
    <cellStyle name="Note 4 2 5 4 6" xfId="10009"/>
    <cellStyle name="Note 4 2 5 4 6 2" xfId="19392"/>
    <cellStyle name="Note 4 2 5 4 6 2 2" xfId="37415"/>
    <cellStyle name="Note 4 2 5 4 6 3" xfId="27819"/>
    <cellStyle name="Note 4 2 5 4 7" xfId="25007"/>
    <cellStyle name="Note 4 2 5 4 8" xfId="7227"/>
    <cellStyle name="Note 4 2 5 5" xfId="2947"/>
    <cellStyle name="Note 4 2 5 5 2" xfId="5668"/>
    <cellStyle name="Note 4 2 5 5 2 2" xfId="13499"/>
    <cellStyle name="Note 4 2 5 5 2 2 2" xfId="17390"/>
    <cellStyle name="Note 4 2 5 5 2 2 2 2" xfId="35413"/>
    <cellStyle name="Note 4 2 5 5 2 2 3" xfId="23051"/>
    <cellStyle name="Note 4 2 5 5 2 2 3 2" xfId="41115"/>
    <cellStyle name="Note 4 2 5 5 2 2 4" xfId="31511"/>
    <cellStyle name="Note 4 2 5 5 2 3" xfId="10750"/>
    <cellStyle name="Note 4 2 5 5 2 3 2" xfId="20241"/>
    <cellStyle name="Note 4 2 5 5 2 3 2 2" xfId="38264"/>
    <cellStyle name="Note 4 2 5 5 2 3 3" xfId="28668"/>
    <cellStyle name="Note 4 2 5 5 2 4" xfId="25851"/>
    <cellStyle name="Note 4 2 5 5 2 5" xfId="8065"/>
    <cellStyle name="Note 4 2 5 5 3" xfId="6115"/>
    <cellStyle name="Note 4 2 5 5 3 2" xfId="14138"/>
    <cellStyle name="Note 4 2 5 5 3 2 2" xfId="18029"/>
    <cellStyle name="Note 4 2 5 5 3 2 2 2" xfId="36052"/>
    <cellStyle name="Note 4 2 5 5 3 2 3" xfId="23690"/>
    <cellStyle name="Note 4 2 5 5 3 2 3 2" xfId="41754"/>
    <cellStyle name="Note 4 2 5 5 3 2 4" xfId="32150"/>
    <cellStyle name="Note 4 2 5 5 3 3" xfId="11374"/>
    <cellStyle name="Note 4 2 5 5 3 3 2" xfId="20880"/>
    <cellStyle name="Note 4 2 5 5 3 3 2 2" xfId="38903"/>
    <cellStyle name="Note 4 2 5 5 3 3 3" xfId="29307"/>
    <cellStyle name="Note 4 2 5 5 3 4" xfId="26490"/>
    <cellStyle name="Note 4 2 5 5 3 5" xfId="8704"/>
    <cellStyle name="Note 4 2 5 5 4" xfId="6470"/>
    <cellStyle name="Note 4 2 5 5 4 2" xfId="14749"/>
    <cellStyle name="Note 4 2 5 5 4 2 2" xfId="18640"/>
    <cellStyle name="Note 4 2 5 5 4 2 2 2" xfId="36663"/>
    <cellStyle name="Note 4 2 5 5 4 2 3" xfId="24301"/>
    <cellStyle name="Note 4 2 5 5 4 2 3 2" xfId="42365"/>
    <cellStyle name="Note 4 2 5 5 4 2 4" xfId="32761"/>
    <cellStyle name="Note 4 2 5 5 4 3" xfId="11985"/>
    <cellStyle name="Note 4 2 5 5 4 3 2" xfId="21491"/>
    <cellStyle name="Note 4 2 5 5 4 3 2 2" xfId="39514"/>
    <cellStyle name="Note 4 2 5 5 4 3 3" xfId="29918"/>
    <cellStyle name="Note 4 2 5 5 4 4" xfId="27101"/>
    <cellStyle name="Note 4 2 5 5 4 5" xfId="9282"/>
    <cellStyle name="Note 4 2 5 5 5" xfId="12700"/>
    <cellStyle name="Note 4 2 5 5 5 2" xfId="16591"/>
    <cellStyle name="Note 4 2 5 5 5 2 2" xfId="34614"/>
    <cellStyle name="Note 4 2 5 5 5 3" xfId="22252"/>
    <cellStyle name="Note 4 2 5 5 5 3 2" xfId="40316"/>
    <cellStyle name="Note 4 2 5 5 5 4" xfId="30712"/>
    <cellStyle name="Note 4 2 5 5 6" xfId="10059"/>
    <cellStyle name="Note 4 2 5 5 6 2" xfId="19442"/>
    <cellStyle name="Note 4 2 5 5 6 2 2" xfId="37465"/>
    <cellStyle name="Note 4 2 5 5 6 3" xfId="27869"/>
    <cellStyle name="Note 4 2 5 5 7" xfId="25057"/>
    <cellStyle name="Note 4 2 5 5 8" xfId="7273"/>
    <cellStyle name="Note 4 2 5 5 9" xfId="5060"/>
    <cellStyle name="Note 4 2 5 6" xfId="3987"/>
    <cellStyle name="Note 4 2 5 6 2" xfId="5713"/>
    <cellStyle name="Note 4 2 5 6 2 2" xfId="13549"/>
    <cellStyle name="Note 4 2 5 6 2 2 2" xfId="17440"/>
    <cellStyle name="Note 4 2 5 6 2 2 2 2" xfId="35463"/>
    <cellStyle name="Note 4 2 5 6 2 2 3" xfId="23101"/>
    <cellStyle name="Note 4 2 5 6 2 2 3 2" xfId="41165"/>
    <cellStyle name="Note 4 2 5 6 2 2 4" xfId="31561"/>
    <cellStyle name="Note 4 2 5 6 2 3" xfId="10800"/>
    <cellStyle name="Note 4 2 5 6 2 3 2" xfId="20291"/>
    <cellStyle name="Note 4 2 5 6 2 3 2 2" xfId="38314"/>
    <cellStyle name="Note 4 2 5 6 2 3 3" xfId="28718"/>
    <cellStyle name="Note 4 2 5 6 2 4" xfId="25901"/>
    <cellStyle name="Note 4 2 5 6 2 5" xfId="8115"/>
    <cellStyle name="Note 4 2 5 6 3" xfId="6157"/>
    <cellStyle name="Note 4 2 5 6 3 2" xfId="14188"/>
    <cellStyle name="Note 4 2 5 6 3 2 2" xfId="18079"/>
    <cellStyle name="Note 4 2 5 6 3 2 2 2" xfId="36102"/>
    <cellStyle name="Note 4 2 5 6 3 2 3" xfId="23740"/>
    <cellStyle name="Note 4 2 5 6 3 2 3 2" xfId="41804"/>
    <cellStyle name="Note 4 2 5 6 3 2 4" xfId="32200"/>
    <cellStyle name="Note 4 2 5 6 3 3" xfId="11424"/>
    <cellStyle name="Note 4 2 5 6 3 3 2" xfId="20930"/>
    <cellStyle name="Note 4 2 5 6 3 3 2 2" xfId="38953"/>
    <cellStyle name="Note 4 2 5 6 3 3 3" xfId="29357"/>
    <cellStyle name="Note 4 2 5 6 3 4" xfId="26540"/>
    <cellStyle name="Note 4 2 5 6 3 5" xfId="8754"/>
    <cellStyle name="Note 4 2 5 6 4" xfId="6514"/>
    <cellStyle name="Note 4 2 5 6 4 2" xfId="14799"/>
    <cellStyle name="Note 4 2 5 6 4 2 2" xfId="18690"/>
    <cellStyle name="Note 4 2 5 6 4 2 2 2" xfId="36713"/>
    <cellStyle name="Note 4 2 5 6 4 2 3" xfId="24351"/>
    <cellStyle name="Note 4 2 5 6 4 2 3 2" xfId="42415"/>
    <cellStyle name="Note 4 2 5 6 4 2 4" xfId="32811"/>
    <cellStyle name="Note 4 2 5 6 4 3" xfId="12035"/>
    <cellStyle name="Note 4 2 5 6 4 3 2" xfId="21541"/>
    <cellStyle name="Note 4 2 5 6 4 3 2 2" xfId="39564"/>
    <cellStyle name="Note 4 2 5 6 4 3 3" xfId="29968"/>
    <cellStyle name="Note 4 2 5 6 4 4" xfId="27151"/>
    <cellStyle name="Note 4 2 5 6 4 5" xfId="9328"/>
    <cellStyle name="Note 4 2 5 6 5" xfId="12750"/>
    <cellStyle name="Note 4 2 5 6 5 2" xfId="16641"/>
    <cellStyle name="Note 4 2 5 6 5 2 2" xfId="34664"/>
    <cellStyle name="Note 4 2 5 6 5 3" xfId="22302"/>
    <cellStyle name="Note 4 2 5 6 5 3 2" xfId="40366"/>
    <cellStyle name="Note 4 2 5 6 5 4" xfId="30762"/>
    <cellStyle name="Note 4 2 5 6 6" xfId="10109"/>
    <cellStyle name="Note 4 2 5 6 6 2" xfId="19492"/>
    <cellStyle name="Note 4 2 5 6 6 2 2" xfId="37515"/>
    <cellStyle name="Note 4 2 5 6 6 3" xfId="27919"/>
    <cellStyle name="Note 4 2 5 6 7" xfId="25107"/>
    <cellStyle name="Note 4 2 5 6 8" xfId="7319"/>
    <cellStyle name="Note 4 2 5 7" xfId="5157"/>
    <cellStyle name="Note 4 2 5 7 2" xfId="12970"/>
    <cellStyle name="Note 4 2 5 7 2 2" xfId="16861"/>
    <cellStyle name="Note 4 2 5 7 2 2 2" xfId="34884"/>
    <cellStyle name="Note 4 2 5 7 2 3" xfId="22522"/>
    <cellStyle name="Note 4 2 5 7 2 3 2" xfId="40586"/>
    <cellStyle name="Note 4 2 5 7 2 4" xfId="30982"/>
    <cellStyle name="Note 4 2 5 7 3" xfId="10228"/>
    <cellStyle name="Note 4 2 5 7 3 2" xfId="19712"/>
    <cellStyle name="Note 4 2 5 7 3 2 2" xfId="37735"/>
    <cellStyle name="Note 4 2 5 7 3 3" xfId="28139"/>
    <cellStyle name="Note 4 2 5 7 4" xfId="25322"/>
    <cellStyle name="Note 4 2 5 7 5" xfId="7536"/>
    <cellStyle name="Note 4 2 5 8" xfId="5745"/>
    <cellStyle name="Note 4 2 5 8 2" xfId="13613"/>
    <cellStyle name="Note 4 2 5 8 2 2" xfId="17504"/>
    <cellStyle name="Note 4 2 5 8 2 2 2" xfId="35527"/>
    <cellStyle name="Note 4 2 5 8 2 3" xfId="23165"/>
    <cellStyle name="Note 4 2 5 8 2 3 2" xfId="41229"/>
    <cellStyle name="Note 4 2 5 8 2 4" xfId="31625"/>
    <cellStyle name="Note 4 2 5 8 3" xfId="10851"/>
    <cellStyle name="Note 4 2 5 8 3 2" xfId="20355"/>
    <cellStyle name="Note 4 2 5 8 3 2 2" xfId="38378"/>
    <cellStyle name="Note 4 2 5 8 3 3" xfId="28782"/>
    <cellStyle name="Note 4 2 5 8 4" xfId="25965"/>
    <cellStyle name="Note 4 2 5 8 5" xfId="8179"/>
    <cellStyle name="Note 4 2 5 9" xfId="6197"/>
    <cellStyle name="Note 4 2 5 9 2" xfId="14229"/>
    <cellStyle name="Note 4 2 5 9 2 2" xfId="18120"/>
    <cellStyle name="Note 4 2 5 9 2 2 2" xfId="36143"/>
    <cellStyle name="Note 4 2 5 9 2 3" xfId="23781"/>
    <cellStyle name="Note 4 2 5 9 2 3 2" xfId="41845"/>
    <cellStyle name="Note 4 2 5 9 2 4" xfId="32241"/>
    <cellStyle name="Note 4 2 5 9 3" xfId="11465"/>
    <cellStyle name="Note 4 2 5 9 3 2" xfId="20971"/>
    <cellStyle name="Note 4 2 5 9 3 2 2" xfId="38994"/>
    <cellStyle name="Note 4 2 5 9 3 3" xfId="29398"/>
    <cellStyle name="Note 4 2 5 9 4" xfId="26581"/>
    <cellStyle name="Note 4 2 5 9 5" xfId="8795"/>
    <cellStyle name="Note 4 2 6" xfId="1308"/>
    <cellStyle name="Note 4 2 6 2" xfId="1118"/>
    <cellStyle name="Note 4 2 6 2 2" xfId="13009"/>
    <cellStyle name="Note 4 2 6 2 2 2" xfId="16900"/>
    <cellStyle name="Note 4 2 6 2 2 2 2" xfId="34923"/>
    <cellStyle name="Note 4 2 6 2 2 3" xfId="22561"/>
    <cellStyle name="Note 4 2 6 2 2 3 2" xfId="40625"/>
    <cellStyle name="Note 4 2 6 2 2 4" xfId="31021"/>
    <cellStyle name="Note 4 2 6 2 3" xfId="10260"/>
    <cellStyle name="Note 4 2 6 2 3 2" xfId="19751"/>
    <cellStyle name="Note 4 2 6 2 3 2 2" xfId="37774"/>
    <cellStyle name="Note 4 2 6 2 3 3" xfId="28178"/>
    <cellStyle name="Note 4 2 6 2 4" xfId="25361"/>
    <cellStyle name="Note 4 2 6 2 5" xfId="7575"/>
    <cellStyle name="Note 4 2 6 2 6" xfId="5181"/>
    <cellStyle name="Note 4 2 6 3" xfId="3626"/>
    <cellStyle name="Note 4 2 6 3 2" xfId="13648"/>
    <cellStyle name="Note 4 2 6 3 2 2" xfId="17539"/>
    <cellStyle name="Note 4 2 6 3 2 2 2" xfId="35562"/>
    <cellStyle name="Note 4 2 6 3 2 3" xfId="23200"/>
    <cellStyle name="Note 4 2 6 3 2 3 2" xfId="41264"/>
    <cellStyle name="Note 4 2 6 3 2 4" xfId="31660"/>
    <cellStyle name="Note 4 2 6 3 3" xfId="10884"/>
    <cellStyle name="Note 4 2 6 3 3 2" xfId="20390"/>
    <cellStyle name="Note 4 2 6 3 3 2 2" xfId="38413"/>
    <cellStyle name="Note 4 2 6 3 3 3" xfId="28817"/>
    <cellStyle name="Note 4 2 6 3 4" xfId="26000"/>
    <cellStyle name="Note 4 2 6 3 5" xfId="8214"/>
    <cellStyle name="Note 4 2 6 3 6" xfId="5774"/>
    <cellStyle name="Note 4 2 6 4" xfId="4664"/>
    <cellStyle name="Note 4 2 6 4 2" xfId="14259"/>
    <cellStyle name="Note 4 2 6 4 2 2" xfId="18150"/>
    <cellStyle name="Note 4 2 6 4 2 2 2" xfId="36173"/>
    <cellStyle name="Note 4 2 6 4 2 3" xfId="23811"/>
    <cellStyle name="Note 4 2 6 4 2 3 2" xfId="41875"/>
    <cellStyle name="Note 4 2 6 4 2 4" xfId="32271"/>
    <cellStyle name="Note 4 2 6 4 3" xfId="11495"/>
    <cellStyle name="Note 4 2 6 4 3 2" xfId="21001"/>
    <cellStyle name="Note 4 2 6 4 3 2 2" xfId="39024"/>
    <cellStyle name="Note 4 2 6 4 3 3" xfId="29428"/>
    <cellStyle name="Note 4 2 6 4 4" xfId="26611"/>
    <cellStyle name="Note 4 2 6 4 5" xfId="8823"/>
    <cellStyle name="Note 4 2 6 5" xfId="12250"/>
    <cellStyle name="Note 4 2 6 5 2" xfId="16101"/>
    <cellStyle name="Note 4 2 6 5 2 2" xfId="34124"/>
    <cellStyle name="Note 4 2 6 5 3" xfId="21762"/>
    <cellStyle name="Note 4 2 6 5 3 2" xfId="39826"/>
    <cellStyle name="Note 4 2 6 5 4" xfId="30222"/>
    <cellStyle name="Note 4 2 6 6" xfId="9569"/>
    <cellStyle name="Note 4 2 6 6 2" xfId="18952"/>
    <cellStyle name="Note 4 2 6 6 2 2" xfId="36975"/>
    <cellStyle name="Note 4 2 6 6 3" xfId="27379"/>
    <cellStyle name="Note 4 2 6 7" xfId="24567"/>
    <cellStyle name="Note 4 2 6 8" xfId="6814"/>
    <cellStyle name="Note 4 2 7" xfId="965"/>
    <cellStyle name="Note 4 2 7 2" xfId="1266"/>
    <cellStyle name="Note 4 2 7 2 2" xfId="16769"/>
    <cellStyle name="Note 4 2 7 2 2 2" xfId="34792"/>
    <cellStyle name="Note 4 2 7 2 3" xfId="22430"/>
    <cellStyle name="Note 4 2 7 2 3 2" xfId="40494"/>
    <cellStyle name="Note 4 2 7 2 4" xfId="30890"/>
    <cellStyle name="Note 4 2 7 2 5" xfId="12878"/>
    <cellStyle name="Note 4 2 7 3" xfId="10182"/>
    <cellStyle name="Note 4 2 7 3 2" xfId="19620"/>
    <cellStyle name="Note 4 2 7 3 2 2" xfId="37643"/>
    <cellStyle name="Note 4 2 7 3 3" xfId="28047"/>
    <cellStyle name="Note 4 2 7 4" xfId="25230"/>
    <cellStyle name="Note 4 2 7 5" xfId="7444"/>
    <cellStyle name="Note 4 2 7 6" xfId="5126"/>
    <cellStyle name="Note 4 2 8" xfId="1340"/>
    <cellStyle name="Note 4 2 8 2" xfId="1383"/>
    <cellStyle name="Note 4 2 8 2 2" xfId="34008"/>
    <cellStyle name="Note 4 2 8 2 3" xfId="15985"/>
    <cellStyle name="Note 4 2 8 3" xfId="21687"/>
    <cellStyle name="Note 4 2 8 3 2" xfId="39710"/>
    <cellStyle name="Note 4 2 8 4" xfId="30107"/>
    <cellStyle name="Note 4 2 8 5" xfId="12176"/>
    <cellStyle name="Note 4 2 9" xfId="961"/>
    <cellStyle name="Note 4 2 9 2" xfId="1858"/>
    <cellStyle name="Note 4 2 9 2 2" xfId="36859"/>
    <cellStyle name="Note 4 2 9 2 3" xfId="18836"/>
    <cellStyle name="Note 4 2 9 3" xfId="27303"/>
    <cellStyle name="Note 4 2 9 4" xfId="9494"/>
    <cellStyle name="Note 4 20" xfId="2566"/>
    <cellStyle name="Note 4 21" xfId="2820"/>
    <cellStyle name="Note 4 3" xfId="1639"/>
    <cellStyle name="Note 4 3 10" xfId="273"/>
    <cellStyle name="Note 4 3 10 2" xfId="2162"/>
    <cellStyle name="Note 4 3 11" xfId="790"/>
    <cellStyle name="Note 4 3 11 2" xfId="2040"/>
    <cellStyle name="Note 4 3 12" xfId="153"/>
    <cellStyle name="Note 4 3 12 2" xfId="2281"/>
    <cellStyle name="Note 4 3 13" xfId="1069"/>
    <cellStyle name="Note 4 3 14" xfId="1230"/>
    <cellStyle name="Note 4 3 15" xfId="2356"/>
    <cellStyle name="Note 4 3 16" xfId="2449"/>
    <cellStyle name="Note 4 3 17" xfId="2615"/>
    <cellStyle name="Note 4 3 18" xfId="2589"/>
    <cellStyle name="Note 4 3 19" xfId="2817"/>
    <cellStyle name="Note 4 3 2" xfId="1715"/>
    <cellStyle name="Note 4 3 2 10" xfId="2500"/>
    <cellStyle name="Note 4 3 2 10 2" xfId="3580"/>
    <cellStyle name="Note 4 3 2 10 2 2" xfId="34062"/>
    <cellStyle name="Note 4 3 2 10 2 3" xfId="16039"/>
    <cellStyle name="Note 4 3 2 10 3" xfId="4619"/>
    <cellStyle name="Note 4 3 2 10 3 2" xfId="39764"/>
    <cellStyle name="Note 4 3 2 10 4" xfId="30160"/>
    <cellStyle name="Note 4 3 2 11" xfId="2668"/>
    <cellStyle name="Note 4 3 2 11 2" xfId="3680"/>
    <cellStyle name="Note 4 3 2 11 2 2" xfId="36913"/>
    <cellStyle name="Note 4 3 2 11 2 3" xfId="18890"/>
    <cellStyle name="Note 4 3 2 11 3" xfId="4718"/>
    <cellStyle name="Note 4 3 2 12" xfId="2763"/>
    <cellStyle name="Note 4 3 2 12 2" xfId="3772"/>
    <cellStyle name="Note 4 3 2 12 3" xfId="4810"/>
    <cellStyle name="Note 4 3 2 13" xfId="3870"/>
    <cellStyle name="Note 4 3 2 13 2" xfId="4907"/>
    <cellStyle name="Note 4 3 2 13 3" xfId="6756"/>
    <cellStyle name="Note 4 3 2 14" xfId="3016"/>
    <cellStyle name="Note 4 3 2 14 2" xfId="4055"/>
    <cellStyle name="Note 4 3 2 15" xfId="2912"/>
    <cellStyle name="Note 4 3 2 16" xfId="3955"/>
    <cellStyle name="Note 4 3 2 2" xfId="1983"/>
    <cellStyle name="Note 4 3 2 2 2" xfId="737"/>
    <cellStyle name="Note 4 3 2 2 2 2" xfId="13276"/>
    <cellStyle name="Note 4 3 2 2 2 2 2" xfId="17167"/>
    <cellStyle name="Note 4 3 2 2 2 2 2 2" xfId="35190"/>
    <cellStyle name="Note 4 3 2 2 2 2 3" xfId="22828"/>
    <cellStyle name="Note 4 3 2 2 2 2 3 2" xfId="40892"/>
    <cellStyle name="Note 4 3 2 2 2 2 4" xfId="31288"/>
    <cellStyle name="Note 4 3 2 2 2 3" xfId="10527"/>
    <cellStyle name="Note 4 3 2 2 2 3 2" xfId="20018"/>
    <cellStyle name="Note 4 3 2 2 2 3 2 2" xfId="38041"/>
    <cellStyle name="Note 4 3 2 2 2 3 3" xfId="28445"/>
    <cellStyle name="Note 4 3 2 2 2 4" xfId="25628"/>
    <cellStyle name="Note 4 3 2 2 2 5" xfId="7842"/>
    <cellStyle name="Note 4 3 2 2 2 6" xfId="5447"/>
    <cellStyle name="Note 4 3 2 2 3" xfId="2091"/>
    <cellStyle name="Note 4 3 2 2 3 2" xfId="13915"/>
    <cellStyle name="Note 4 3 2 2 3 2 2" xfId="17806"/>
    <cellStyle name="Note 4 3 2 2 3 2 2 2" xfId="35829"/>
    <cellStyle name="Note 4 3 2 2 3 2 3" xfId="23467"/>
    <cellStyle name="Note 4 3 2 2 3 2 3 2" xfId="41531"/>
    <cellStyle name="Note 4 3 2 2 3 2 4" xfId="31927"/>
    <cellStyle name="Note 4 3 2 2 3 3" xfId="11151"/>
    <cellStyle name="Note 4 3 2 2 3 3 2" xfId="20657"/>
    <cellStyle name="Note 4 3 2 2 3 3 2 2" xfId="38680"/>
    <cellStyle name="Note 4 3 2 2 3 3 3" xfId="29084"/>
    <cellStyle name="Note 4 3 2 2 3 4" xfId="26267"/>
    <cellStyle name="Note 4 3 2 2 3 5" xfId="8481"/>
    <cellStyle name="Note 4 3 2 2 3 6" xfId="6025"/>
    <cellStyle name="Note 4 3 2 2 4" xfId="3110"/>
    <cellStyle name="Note 4 3 2 2 4 2" xfId="14526"/>
    <cellStyle name="Note 4 3 2 2 4 2 2" xfId="18417"/>
    <cellStyle name="Note 4 3 2 2 4 2 2 2" xfId="36440"/>
    <cellStyle name="Note 4 3 2 2 4 2 3" xfId="24078"/>
    <cellStyle name="Note 4 3 2 2 4 2 3 2" xfId="42142"/>
    <cellStyle name="Note 4 3 2 2 4 2 4" xfId="32538"/>
    <cellStyle name="Note 4 3 2 2 4 3" xfId="11762"/>
    <cellStyle name="Note 4 3 2 2 4 3 2" xfId="21268"/>
    <cellStyle name="Note 4 3 2 2 4 3 2 2" xfId="39291"/>
    <cellStyle name="Note 4 3 2 2 4 3 3" xfId="29695"/>
    <cellStyle name="Note 4 3 2 2 4 4" xfId="26878"/>
    <cellStyle name="Note 4 3 2 2 4 5" xfId="9074"/>
    <cellStyle name="Note 4 3 2 2 4 6" xfId="6293"/>
    <cellStyle name="Note 4 3 2 2 5" xfId="4149"/>
    <cellStyle name="Note 4 3 2 2 5 2" xfId="16368"/>
    <cellStyle name="Note 4 3 2 2 5 2 2" xfId="34391"/>
    <cellStyle name="Note 4 3 2 2 5 3" xfId="22029"/>
    <cellStyle name="Note 4 3 2 2 5 3 2" xfId="40093"/>
    <cellStyle name="Note 4 3 2 2 5 4" xfId="30489"/>
    <cellStyle name="Note 4 3 2 2 6" xfId="9836"/>
    <cellStyle name="Note 4 3 2 2 6 2" xfId="19219"/>
    <cellStyle name="Note 4 3 2 2 6 2 2" xfId="37242"/>
    <cellStyle name="Note 4 3 2 2 6 3" xfId="27646"/>
    <cellStyle name="Note 4 3 2 2 7" xfId="24834"/>
    <cellStyle name="Note 4 3 2 2 8" xfId="7065"/>
    <cellStyle name="Note 4 3 2 3" xfId="683"/>
    <cellStyle name="Note 4 3 2 3 2" xfId="2143"/>
    <cellStyle name="Note 4 3 2 3 2 2" xfId="13014"/>
    <cellStyle name="Note 4 3 2 3 2 2 2" xfId="16905"/>
    <cellStyle name="Note 4 3 2 3 2 2 2 2" xfId="34928"/>
    <cellStyle name="Note 4 3 2 3 2 2 3" xfId="22566"/>
    <cellStyle name="Note 4 3 2 3 2 2 3 2" xfId="40630"/>
    <cellStyle name="Note 4 3 2 3 2 2 4" xfId="31026"/>
    <cellStyle name="Note 4 3 2 3 2 3" xfId="10265"/>
    <cellStyle name="Note 4 3 2 3 2 3 2" xfId="19756"/>
    <cellStyle name="Note 4 3 2 3 2 3 2 2" xfId="37779"/>
    <cellStyle name="Note 4 3 2 3 2 3 3" xfId="28183"/>
    <cellStyle name="Note 4 3 2 3 2 4" xfId="25366"/>
    <cellStyle name="Note 4 3 2 3 2 5" xfId="7580"/>
    <cellStyle name="Note 4 3 2 3 2 6" xfId="5186"/>
    <cellStyle name="Note 4 3 2 3 3" xfId="3161"/>
    <cellStyle name="Note 4 3 2 3 3 2" xfId="13653"/>
    <cellStyle name="Note 4 3 2 3 3 2 2" xfId="17544"/>
    <cellStyle name="Note 4 3 2 3 3 2 2 2" xfId="35567"/>
    <cellStyle name="Note 4 3 2 3 3 2 3" xfId="23205"/>
    <cellStyle name="Note 4 3 2 3 3 2 3 2" xfId="41269"/>
    <cellStyle name="Note 4 3 2 3 3 2 4" xfId="31665"/>
    <cellStyle name="Note 4 3 2 3 3 3" xfId="10889"/>
    <cellStyle name="Note 4 3 2 3 3 3 2" xfId="20395"/>
    <cellStyle name="Note 4 3 2 3 3 3 2 2" xfId="38418"/>
    <cellStyle name="Note 4 3 2 3 3 3 3" xfId="28822"/>
    <cellStyle name="Note 4 3 2 3 3 4" xfId="26005"/>
    <cellStyle name="Note 4 3 2 3 3 5" xfId="8219"/>
    <cellStyle name="Note 4 3 2 3 3 6" xfId="5778"/>
    <cellStyle name="Note 4 3 2 3 4" xfId="4200"/>
    <cellStyle name="Note 4 3 2 3 4 2" xfId="14264"/>
    <cellStyle name="Note 4 3 2 3 4 2 2" xfId="18155"/>
    <cellStyle name="Note 4 3 2 3 4 2 2 2" xfId="36178"/>
    <cellStyle name="Note 4 3 2 3 4 2 3" xfId="23816"/>
    <cellStyle name="Note 4 3 2 3 4 2 3 2" xfId="41880"/>
    <cellStyle name="Note 4 3 2 3 4 2 4" xfId="32276"/>
    <cellStyle name="Note 4 3 2 3 4 3" xfId="11500"/>
    <cellStyle name="Note 4 3 2 3 4 3 2" xfId="21006"/>
    <cellStyle name="Note 4 3 2 3 4 3 2 2" xfId="39029"/>
    <cellStyle name="Note 4 3 2 3 4 3 3" xfId="29433"/>
    <cellStyle name="Note 4 3 2 3 4 4" xfId="26616"/>
    <cellStyle name="Note 4 3 2 3 4 5" xfId="8828"/>
    <cellStyle name="Note 4 3 2 3 5" xfId="12255"/>
    <cellStyle name="Note 4 3 2 3 5 2" xfId="16106"/>
    <cellStyle name="Note 4 3 2 3 5 2 2" xfId="34129"/>
    <cellStyle name="Note 4 3 2 3 5 3" xfId="21767"/>
    <cellStyle name="Note 4 3 2 3 5 3 2" xfId="39831"/>
    <cellStyle name="Note 4 3 2 3 5 4" xfId="30227"/>
    <cellStyle name="Note 4 3 2 3 6" xfId="9574"/>
    <cellStyle name="Note 4 3 2 3 6 2" xfId="18957"/>
    <cellStyle name="Note 4 3 2 3 6 2 2" xfId="36980"/>
    <cellStyle name="Note 4 3 2 3 6 3" xfId="27384"/>
    <cellStyle name="Note 4 3 2 3 7" xfId="24572"/>
    <cellStyle name="Note 4 3 2 3 8" xfId="6819"/>
    <cellStyle name="Note 4 3 2 4" xfId="224"/>
    <cellStyle name="Note 4 3 2 4 2" xfId="2211"/>
    <cellStyle name="Note 4 3 2 4 2 2" xfId="13119"/>
    <cellStyle name="Note 4 3 2 4 2 2 2" xfId="17010"/>
    <cellStyle name="Note 4 3 2 4 2 2 2 2" xfId="35033"/>
    <cellStyle name="Note 4 3 2 4 2 2 3" xfId="22671"/>
    <cellStyle name="Note 4 3 2 4 2 2 3 2" xfId="40735"/>
    <cellStyle name="Note 4 3 2 4 2 2 4" xfId="31131"/>
    <cellStyle name="Note 4 3 2 4 2 3" xfId="10370"/>
    <cellStyle name="Note 4 3 2 4 2 3 2" xfId="19861"/>
    <cellStyle name="Note 4 3 2 4 2 3 2 2" xfId="37884"/>
    <cellStyle name="Note 4 3 2 4 2 3 3" xfId="28288"/>
    <cellStyle name="Note 4 3 2 4 2 4" xfId="25471"/>
    <cellStyle name="Note 4 3 2 4 2 5" xfId="7685"/>
    <cellStyle name="Note 4 3 2 4 2 6" xfId="5290"/>
    <cellStyle name="Note 4 3 2 4 3" xfId="3212"/>
    <cellStyle name="Note 4 3 2 4 3 2" xfId="13758"/>
    <cellStyle name="Note 4 3 2 4 3 2 2" xfId="17649"/>
    <cellStyle name="Note 4 3 2 4 3 2 2 2" xfId="35672"/>
    <cellStyle name="Note 4 3 2 4 3 2 3" xfId="23310"/>
    <cellStyle name="Note 4 3 2 4 3 2 3 2" xfId="41374"/>
    <cellStyle name="Note 4 3 2 4 3 2 4" xfId="31770"/>
    <cellStyle name="Note 4 3 2 4 3 3" xfId="10994"/>
    <cellStyle name="Note 4 3 2 4 3 3 2" xfId="20500"/>
    <cellStyle name="Note 4 3 2 4 3 3 2 2" xfId="38523"/>
    <cellStyle name="Note 4 3 2 4 3 3 3" xfId="28927"/>
    <cellStyle name="Note 4 3 2 4 3 4" xfId="26110"/>
    <cellStyle name="Note 4 3 2 4 3 5" xfId="8324"/>
    <cellStyle name="Note 4 3 2 4 3 6" xfId="5873"/>
    <cellStyle name="Note 4 3 2 4 4" xfId="4251"/>
    <cellStyle name="Note 4 3 2 4 4 2" xfId="14369"/>
    <cellStyle name="Note 4 3 2 4 4 2 2" xfId="18260"/>
    <cellStyle name="Note 4 3 2 4 4 2 2 2" xfId="36283"/>
    <cellStyle name="Note 4 3 2 4 4 2 3" xfId="23921"/>
    <cellStyle name="Note 4 3 2 4 4 2 3 2" xfId="41985"/>
    <cellStyle name="Note 4 3 2 4 4 2 4" xfId="32381"/>
    <cellStyle name="Note 4 3 2 4 4 3" xfId="11605"/>
    <cellStyle name="Note 4 3 2 4 4 3 2" xfId="21111"/>
    <cellStyle name="Note 4 3 2 4 4 3 2 2" xfId="39134"/>
    <cellStyle name="Note 4 3 2 4 4 3 3" xfId="29538"/>
    <cellStyle name="Note 4 3 2 4 4 4" xfId="26721"/>
    <cellStyle name="Note 4 3 2 4 4 5" xfId="8926"/>
    <cellStyle name="Note 4 3 2 4 5" xfId="12360"/>
    <cellStyle name="Note 4 3 2 4 5 2" xfId="16211"/>
    <cellStyle name="Note 4 3 2 4 5 2 2" xfId="34234"/>
    <cellStyle name="Note 4 3 2 4 5 3" xfId="21872"/>
    <cellStyle name="Note 4 3 2 4 5 3 2" xfId="39936"/>
    <cellStyle name="Note 4 3 2 4 5 4" xfId="30332"/>
    <cellStyle name="Note 4 3 2 4 6" xfId="9679"/>
    <cellStyle name="Note 4 3 2 4 6 2" xfId="19062"/>
    <cellStyle name="Note 4 3 2 4 6 2 2" xfId="37085"/>
    <cellStyle name="Note 4 3 2 4 6 3" xfId="27489"/>
    <cellStyle name="Note 4 3 2 4 7" xfId="24677"/>
    <cellStyle name="Note 4 3 2 4 8" xfId="6917"/>
    <cellStyle name="Note 4 3 2 5" xfId="172"/>
    <cellStyle name="Note 4 3 2 5 2" xfId="2262"/>
    <cellStyle name="Note 4 3 2 5 2 2" xfId="13087"/>
    <cellStyle name="Note 4 3 2 5 2 2 2" xfId="16978"/>
    <cellStyle name="Note 4 3 2 5 2 2 2 2" xfId="35001"/>
    <cellStyle name="Note 4 3 2 5 2 2 3" xfId="22639"/>
    <cellStyle name="Note 4 3 2 5 2 2 3 2" xfId="40703"/>
    <cellStyle name="Note 4 3 2 5 2 2 4" xfId="31099"/>
    <cellStyle name="Note 4 3 2 5 2 3" xfId="10338"/>
    <cellStyle name="Note 4 3 2 5 2 3 2" xfId="19829"/>
    <cellStyle name="Note 4 3 2 5 2 3 2 2" xfId="37852"/>
    <cellStyle name="Note 4 3 2 5 2 3 3" xfId="28256"/>
    <cellStyle name="Note 4 3 2 5 2 4" xfId="25439"/>
    <cellStyle name="Note 4 3 2 5 2 5" xfId="7653"/>
    <cellStyle name="Note 4 3 2 5 2 6" xfId="5258"/>
    <cellStyle name="Note 4 3 2 5 3" xfId="3264"/>
    <cellStyle name="Note 4 3 2 5 3 2" xfId="13726"/>
    <cellStyle name="Note 4 3 2 5 3 2 2" xfId="17617"/>
    <cellStyle name="Note 4 3 2 5 3 2 2 2" xfId="35640"/>
    <cellStyle name="Note 4 3 2 5 3 2 3" xfId="23278"/>
    <cellStyle name="Note 4 3 2 5 3 2 3 2" xfId="41342"/>
    <cellStyle name="Note 4 3 2 5 3 2 4" xfId="31738"/>
    <cellStyle name="Note 4 3 2 5 3 3" xfId="10962"/>
    <cellStyle name="Note 4 3 2 5 3 3 2" xfId="20468"/>
    <cellStyle name="Note 4 3 2 5 3 3 2 2" xfId="38491"/>
    <cellStyle name="Note 4 3 2 5 3 3 3" xfId="28895"/>
    <cellStyle name="Note 4 3 2 5 3 4" xfId="26078"/>
    <cellStyle name="Note 4 3 2 5 3 5" xfId="8292"/>
    <cellStyle name="Note 4 3 2 5 3 6" xfId="5841"/>
    <cellStyle name="Note 4 3 2 5 4" xfId="4303"/>
    <cellStyle name="Note 4 3 2 5 4 2" xfId="14337"/>
    <cellStyle name="Note 4 3 2 5 4 2 2" xfId="18228"/>
    <cellStyle name="Note 4 3 2 5 4 2 2 2" xfId="36251"/>
    <cellStyle name="Note 4 3 2 5 4 2 3" xfId="23889"/>
    <cellStyle name="Note 4 3 2 5 4 2 3 2" xfId="41953"/>
    <cellStyle name="Note 4 3 2 5 4 2 4" xfId="32349"/>
    <cellStyle name="Note 4 3 2 5 4 3" xfId="11573"/>
    <cellStyle name="Note 4 3 2 5 4 3 2" xfId="21079"/>
    <cellStyle name="Note 4 3 2 5 4 3 2 2" xfId="39102"/>
    <cellStyle name="Note 4 3 2 5 4 3 3" xfId="29506"/>
    <cellStyle name="Note 4 3 2 5 4 4" xfId="26689"/>
    <cellStyle name="Note 4 3 2 5 4 5" xfId="8898"/>
    <cellStyle name="Note 4 3 2 5 5" xfId="12328"/>
    <cellStyle name="Note 4 3 2 5 5 2" xfId="16179"/>
    <cellStyle name="Note 4 3 2 5 5 2 2" xfId="34202"/>
    <cellStyle name="Note 4 3 2 5 5 3" xfId="21840"/>
    <cellStyle name="Note 4 3 2 5 5 3 2" xfId="39904"/>
    <cellStyle name="Note 4 3 2 5 5 4" xfId="30300"/>
    <cellStyle name="Note 4 3 2 5 6" xfId="9647"/>
    <cellStyle name="Note 4 3 2 5 6 2" xfId="19030"/>
    <cellStyle name="Note 4 3 2 5 6 2 2" xfId="37053"/>
    <cellStyle name="Note 4 3 2 5 6 3" xfId="27457"/>
    <cellStyle name="Note 4 3 2 5 7" xfId="24645"/>
    <cellStyle name="Note 4 3 2 5 8" xfId="6889"/>
    <cellStyle name="Note 4 3 2 6" xfId="95"/>
    <cellStyle name="Note 4 3 2 6 2" xfId="2331"/>
    <cellStyle name="Note 4 3 2 6 2 2" xfId="13061"/>
    <cellStyle name="Note 4 3 2 6 2 2 2" xfId="16952"/>
    <cellStyle name="Note 4 3 2 6 2 2 2 2" xfId="34975"/>
    <cellStyle name="Note 4 3 2 6 2 2 3" xfId="22613"/>
    <cellStyle name="Note 4 3 2 6 2 2 3 2" xfId="40677"/>
    <cellStyle name="Note 4 3 2 6 2 2 4" xfId="31073"/>
    <cellStyle name="Note 4 3 2 6 2 3" xfId="10312"/>
    <cellStyle name="Note 4 3 2 6 2 3 2" xfId="19803"/>
    <cellStyle name="Note 4 3 2 6 2 3 2 2" xfId="37826"/>
    <cellStyle name="Note 4 3 2 6 2 3 3" xfId="28230"/>
    <cellStyle name="Note 4 3 2 6 2 4" xfId="25413"/>
    <cellStyle name="Note 4 3 2 6 2 5" xfId="7627"/>
    <cellStyle name="Note 4 3 2 6 2 6" xfId="5232"/>
    <cellStyle name="Note 4 3 2 6 3" xfId="3315"/>
    <cellStyle name="Note 4 3 2 6 3 2" xfId="13700"/>
    <cellStyle name="Note 4 3 2 6 3 2 2" xfId="17591"/>
    <cellStyle name="Note 4 3 2 6 3 2 2 2" xfId="35614"/>
    <cellStyle name="Note 4 3 2 6 3 2 3" xfId="23252"/>
    <cellStyle name="Note 4 3 2 6 3 2 3 2" xfId="41316"/>
    <cellStyle name="Note 4 3 2 6 3 2 4" xfId="31712"/>
    <cellStyle name="Note 4 3 2 6 3 3" xfId="10936"/>
    <cellStyle name="Note 4 3 2 6 3 3 2" xfId="20442"/>
    <cellStyle name="Note 4 3 2 6 3 3 2 2" xfId="38465"/>
    <cellStyle name="Note 4 3 2 6 3 3 3" xfId="28869"/>
    <cellStyle name="Note 4 3 2 6 3 4" xfId="26052"/>
    <cellStyle name="Note 4 3 2 6 3 5" xfId="8266"/>
    <cellStyle name="Note 4 3 2 6 3 6" xfId="5822"/>
    <cellStyle name="Note 4 3 2 6 4" xfId="4354"/>
    <cellStyle name="Note 4 3 2 6 4 2" xfId="14311"/>
    <cellStyle name="Note 4 3 2 6 4 2 2" xfId="18202"/>
    <cellStyle name="Note 4 3 2 6 4 2 2 2" xfId="36225"/>
    <cellStyle name="Note 4 3 2 6 4 2 3" xfId="23863"/>
    <cellStyle name="Note 4 3 2 6 4 2 3 2" xfId="41927"/>
    <cellStyle name="Note 4 3 2 6 4 2 4" xfId="32323"/>
    <cellStyle name="Note 4 3 2 6 4 3" xfId="11547"/>
    <cellStyle name="Note 4 3 2 6 4 3 2" xfId="21053"/>
    <cellStyle name="Note 4 3 2 6 4 3 2 2" xfId="39076"/>
    <cellStyle name="Note 4 3 2 6 4 3 3" xfId="29480"/>
    <cellStyle name="Note 4 3 2 6 4 4" xfId="26663"/>
    <cellStyle name="Note 4 3 2 6 4 5" xfId="8872"/>
    <cellStyle name="Note 4 3 2 6 5" xfId="12302"/>
    <cellStyle name="Note 4 3 2 6 5 2" xfId="16153"/>
    <cellStyle name="Note 4 3 2 6 5 2 2" xfId="34176"/>
    <cellStyle name="Note 4 3 2 6 5 3" xfId="21814"/>
    <cellStyle name="Note 4 3 2 6 5 3 2" xfId="39878"/>
    <cellStyle name="Note 4 3 2 6 5 4" xfId="30274"/>
    <cellStyle name="Note 4 3 2 6 6" xfId="9621"/>
    <cellStyle name="Note 4 3 2 6 6 2" xfId="19004"/>
    <cellStyle name="Note 4 3 2 6 6 2 2" xfId="37027"/>
    <cellStyle name="Note 4 3 2 6 6 3" xfId="27431"/>
    <cellStyle name="Note 4 3 2 6 7" xfId="24619"/>
    <cellStyle name="Note 4 3 2 6 8" xfId="6863"/>
    <cellStyle name="Note 4 3 2 7" xfId="1005"/>
    <cellStyle name="Note 4 3 2 7 2" xfId="3392"/>
    <cellStyle name="Note 4 3 2 7 2 2" xfId="16829"/>
    <cellStyle name="Note 4 3 2 7 2 2 2" xfId="34852"/>
    <cellStyle name="Note 4 3 2 7 2 3" xfId="22490"/>
    <cellStyle name="Note 4 3 2 7 2 3 2" xfId="40554"/>
    <cellStyle name="Note 4 3 2 7 2 4" xfId="30950"/>
    <cellStyle name="Note 4 3 2 7 2 5" xfId="12938"/>
    <cellStyle name="Note 4 3 2 7 3" xfId="4431"/>
    <cellStyle name="Note 4 3 2 7 3 2" xfId="19680"/>
    <cellStyle name="Note 4 3 2 7 3 2 2" xfId="37703"/>
    <cellStyle name="Note 4 3 2 7 3 3" xfId="28107"/>
    <cellStyle name="Note 4 3 2 7 4" xfId="25290"/>
    <cellStyle name="Note 4 3 2 7 5" xfId="7504"/>
    <cellStyle name="Note 4 3 2 8" xfId="1880"/>
    <cellStyle name="Note 4 3 2 8 2" xfId="3443"/>
    <cellStyle name="Note 4 3 2 8 2 2" xfId="17472"/>
    <cellStyle name="Note 4 3 2 8 2 2 2" xfId="35495"/>
    <cellStyle name="Note 4 3 2 8 2 3" xfId="23133"/>
    <cellStyle name="Note 4 3 2 8 2 3 2" xfId="41197"/>
    <cellStyle name="Note 4 3 2 8 2 4" xfId="31593"/>
    <cellStyle name="Note 4 3 2 8 2 5" xfId="13581"/>
    <cellStyle name="Note 4 3 2 8 3" xfId="4482"/>
    <cellStyle name="Note 4 3 2 8 3 2" xfId="20323"/>
    <cellStyle name="Note 4 3 2 8 3 2 2" xfId="38346"/>
    <cellStyle name="Note 4 3 2 8 3 3" xfId="28750"/>
    <cellStyle name="Note 4 3 2 8 4" xfId="25933"/>
    <cellStyle name="Note 4 3 2 8 5" xfId="8147"/>
    <cellStyle name="Note 4 3 2 9" xfId="2407"/>
    <cellStyle name="Note 4 3 2 9 2" xfId="3510"/>
    <cellStyle name="Note 4 3 2 9 2 2" xfId="16700"/>
    <cellStyle name="Note 4 3 2 9 2 2 2" xfId="34723"/>
    <cellStyle name="Note 4 3 2 9 2 3" xfId="22361"/>
    <cellStyle name="Note 4 3 2 9 2 3 2" xfId="40425"/>
    <cellStyle name="Note 4 3 2 9 2 4" xfId="30821"/>
    <cellStyle name="Note 4 3 2 9 2 5" xfId="12809"/>
    <cellStyle name="Note 4 3 2 9 3" xfId="4549"/>
    <cellStyle name="Note 4 3 2 9 3 2" xfId="19551"/>
    <cellStyle name="Note 4 3 2 9 3 2 2" xfId="37574"/>
    <cellStyle name="Note 4 3 2 9 3 3" xfId="27978"/>
    <cellStyle name="Note 4 3 2 9 4" xfId="25161"/>
    <cellStyle name="Note 4 3 2 9 5" xfId="7375"/>
    <cellStyle name="Note 4 3 3" xfId="1297"/>
    <cellStyle name="Note 4 3 3 10" xfId="12232"/>
    <cellStyle name="Note 4 3 3 10 2" xfId="16083"/>
    <cellStyle name="Note 4 3 3 10 2 2" xfId="34106"/>
    <cellStyle name="Note 4 3 3 10 3" xfId="21744"/>
    <cellStyle name="Note 4 3 3 10 3 2" xfId="39808"/>
    <cellStyle name="Note 4 3 3 10 4" xfId="30204"/>
    <cellStyle name="Note 4 3 3 11" xfId="9550"/>
    <cellStyle name="Note 4 3 3 11 2" xfId="18934"/>
    <cellStyle name="Note 4 3 3 11 2 2" xfId="36957"/>
    <cellStyle name="Note 4 3 3 11 3" xfId="27360"/>
    <cellStyle name="Note 4 3 3 12" xfId="24549"/>
    <cellStyle name="Note 4 3 3 13" xfId="6798"/>
    <cellStyle name="Note 4 3 3 2" xfId="1123"/>
    <cellStyle name="Note 4 3 3 2 2" xfId="3724"/>
    <cellStyle name="Note 4 3 3 2 2 2" xfId="13324"/>
    <cellStyle name="Note 4 3 3 2 2 2 2" xfId="17215"/>
    <cellStyle name="Note 4 3 3 2 2 2 2 2" xfId="35238"/>
    <cellStyle name="Note 4 3 3 2 2 2 3" xfId="22876"/>
    <cellStyle name="Note 4 3 3 2 2 2 3 2" xfId="40940"/>
    <cellStyle name="Note 4 3 3 2 2 2 4" xfId="31336"/>
    <cellStyle name="Note 4 3 3 2 2 3" xfId="10575"/>
    <cellStyle name="Note 4 3 3 2 2 3 2" xfId="20066"/>
    <cellStyle name="Note 4 3 3 2 2 3 2 2" xfId="38089"/>
    <cellStyle name="Note 4 3 3 2 2 3 3" xfId="28493"/>
    <cellStyle name="Note 4 3 3 2 2 4" xfId="25676"/>
    <cellStyle name="Note 4 3 3 2 2 5" xfId="7890"/>
    <cellStyle name="Note 4 3 3 2 2 6" xfId="5495"/>
    <cellStyle name="Note 4 3 3 2 3" xfId="4762"/>
    <cellStyle name="Note 4 3 3 2 3 2" xfId="13963"/>
    <cellStyle name="Note 4 3 3 2 3 2 2" xfId="17854"/>
    <cellStyle name="Note 4 3 3 2 3 2 2 2" xfId="35877"/>
    <cellStyle name="Note 4 3 3 2 3 2 3" xfId="23515"/>
    <cellStyle name="Note 4 3 3 2 3 2 3 2" xfId="41579"/>
    <cellStyle name="Note 4 3 3 2 3 2 4" xfId="31975"/>
    <cellStyle name="Note 4 3 3 2 3 3" xfId="11199"/>
    <cellStyle name="Note 4 3 3 2 3 3 2" xfId="20705"/>
    <cellStyle name="Note 4 3 3 2 3 3 2 2" xfId="38728"/>
    <cellStyle name="Note 4 3 3 2 3 3 3" xfId="29132"/>
    <cellStyle name="Note 4 3 3 2 3 4" xfId="26315"/>
    <cellStyle name="Note 4 3 3 2 3 5" xfId="8529"/>
    <cellStyle name="Note 4 3 3 2 4" xfId="6338"/>
    <cellStyle name="Note 4 3 3 2 4 2" xfId="14574"/>
    <cellStyle name="Note 4 3 3 2 4 2 2" xfId="18465"/>
    <cellStyle name="Note 4 3 3 2 4 2 2 2" xfId="36488"/>
    <cellStyle name="Note 4 3 3 2 4 2 3" xfId="24126"/>
    <cellStyle name="Note 4 3 3 2 4 2 3 2" xfId="42190"/>
    <cellStyle name="Note 4 3 3 2 4 2 4" xfId="32586"/>
    <cellStyle name="Note 4 3 3 2 4 3" xfId="11810"/>
    <cellStyle name="Note 4 3 3 2 4 3 2" xfId="21316"/>
    <cellStyle name="Note 4 3 3 2 4 3 2 2" xfId="39339"/>
    <cellStyle name="Note 4 3 3 2 4 3 3" xfId="29743"/>
    <cellStyle name="Note 4 3 3 2 4 4" xfId="26926"/>
    <cellStyle name="Note 4 3 3 2 4 5" xfId="9119"/>
    <cellStyle name="Note 4 3 3 2 5" xfId="12525"/>
    <cellStyle name="Note 4 3 3 2 5 2" xfId="16416"/>
    <cellStyle name="Note 4 3 3 2 5 2 2" xfId="34439"/>
    <cellStyle name="Note 4 3 3 2 5 3" xfId="22077"/>
    <cellStyle name="Note 4 3 3 2 5 3 2" xfId="40141"/>
    <cellStyle name="Note 4 3 3 2 5 4" xfId="30537"/>
    <cellStyle name="Note 4 3 3 2 6" xfId="9884"/>
    <cellStyle name="Note 4 3 3 2 6 2" xfId="19267"/>
    <cellStyle name="Note 4 3 3 2 6 2 2" xfId="37290"/>
    <cellStyle name="Note 4 3 3 2 6 3" xfId="27694"/>
    <cellStyle name="Note 4 3 3 2 7" xfId="24882"/>
    <cellStyle name="Note 4 3 3 2 8" xfId="7110"/>
    <cellStyle name="Note 4 3 3 3" xfId="2715"/>
    <cellStyle name="Note 4 3 3 3 2" xfId="3816"/>
    <cellStyle name="Note 4 3 3 3 2 2" xfId="13390"/>
    <cellStyle name="Note 4 3 3 3 2 2 2" xfId="17281"/>
    <cellStyle name="Note 4 3 3 3 2 2 2 2" xfId="35304"/>
    <cellStyle name="Note 4 3 3 3 2 2 3" xfId="22942"/>
    <cellStyle name="Note 4 3 3 3 2 2 3 2" xfId="41006"/>
    <cellStyle name="Note 4 3 3 3 2 2 4" xfId="31402"/>
    <cellStyle name="Note 4 3 3 3 2 3" xfId="10641"/>
    <cellStyle name="Note 4 3 3 3 2 3 2" xfId="20132"/>
    <cellStyle name="Note 4 3 3 3 2 3 2 2" xfId="38155"/>
    <cellStyle name="Note 4 3 3 3 2 3 3" xfId="28559"/>
    <cellStyle name="Note 4 3 3 3 2 4" xfId="25742"/>
    <cellStyle name="Note 4 3 3 3 2 5" xfId="7956"/>
    <cellStyle name="Note 4 3 3 3 2 6" xfId="5561"/>
    <cellStyle name="Note 4 3 3 3 3" xfId="4854"/>
    <cellStyle name="Note 4 3 3 3 3 2" xfId="14029"/>
    <cellStyle name="Note 4 3 3 3 3 2 2" xfId="17920"/>
    <cellStyle name="Note 4 3 3 3 3 2 2 2" xfId="35943"/>
    <cellStyle name="Note 4 3 3 3 3 2 3" xfId="23581"/>
    <cellStyle name="Note 4 3 3 3 3 2 3 2" xfId="41645"/>
    <cellStyle name="Note 4 3 3 3 3 2 4" xfId="32041"/>
    <cellStyle name="Note 4 3 3 3 3 3" xfId="11265"/>
    <cellStyle name="Note 4 3 3 3 3 3 2" xfId="20771"/>
    <cellStyle name="Note 4 3 3 3 3 3 2 2" xfId="38794"/>
    <cellStyle name="Note 4 3 3 3 3 3 3" xfId="29198"/>
    <cellStyle name="Note 4 3 3 3 3 4" xfId="26381"/>
    <cellStyle name="Note 4 3 3 3 3 5" xfId="8595"/>
    <cellStyle name="Note 4 3 3 3 4" xfId="6385"/>
    <cellStyle name="Note 4 3 3 3 4 2" xfId="14640"/>
    <cellStyle name="Note 4 3 3 3 4 2 2" xfId="18531"/>
    <cellStyle name="Note 4 3 3 3 4 2 2 2" xfId="36554"/>
    <cellStyle name="Note 4 3 3 3 4 2 3" xfId="24192"/>
    <cellStyle name="Note 4 3 3 3 4 2 3 2" xfId="42256"/>
    <cellStyle name="Note 4 3 3 3 4 2 4" xfId="32652"/>
    <cellStyle name="Note 4 3 3 3 4 3" xfId="11876"/>
    <cellStyle name="Note 4 3 3 3 4 3 2" xfId="21382"/>
    <cellStyle name="Note 4 3 3 3 4 3 2 2" xfId="39405"/>
    <cellStyle name="Note 4 3 3 3 4 3 3" xfId="29809"/>
    <cellStyle name="Note 4 3 3 3 4 4" xfId="26992"/>
    <cellStyle name="Note 4 3 3 3 4 5" xfId="9181"/>
    <cellStyle name="Note 4 3 3 3 5" xfId="12591"/>
    <cellStyle name="Note 4 3 3 3 5 2" xfId="16482"/>
    <cellStyle name="Note 4 3 3 3 5 2 2" xfId="34505"/>
    <cellStyle name="Note 4 3 3 3 5 3" xfId="22143"/>
    <cellStyle name="Note 4 3 3 3 5 3 2" xfId="40207"/>
    <cellStyle name="Note 4 3 3 3 5 4" xfId="30603"/>
    <cellStyle name="Note 4 3 3 3 6" xfId="9950"/>
    <cellStyle name="Note 4 3 3 3 6 2" xfId="19333"/>
    <cellStyle name="Note 4 3 3 3 6 2 2" xfId="37356"/>
    <cellStyle name="Note 4 3 3 3 6 3" xfId="27760"/>
    <cellStyle name="Note 4 3 3 3 7" xfId="24948"/>
    <cellStyle name="Note 4 3 3 3 8" xfId="7172"/>
    <cellStyle name="Note 4 3 3 4" xfId="2807"/>
    <cellStyle name="Note 4 3 3 4 2" xfId="3917"/>
    <cellStyle name="Note 4 3 3 4 2 2" xfId="13461"/>
    <cellStyle name="Note 4 3 3 4 2 2 2" xfId="17352"/>
    <cellStyle name="Note 4 3 3 4 2 2 2 2" xfId="35375"/>
    <cellStyle name="Note 4 3 3 4 2 2 3" xfId="23013"/>
    <cellStyle name="Note 4 3 3 4 2 2 3 2" xfId="41077"/>
    <cellStyle name="Note 4 3 3 4 2 2 4" xfId="31473"/>
    <cellStyle name="Note 4 3 3 4 2 3" xfId="10712"/>
    <cellStyle name="Note 4 3 3 4 2 3 2" xfId="20203"/>
    <cellStyle name="Note 4 3 3 4 2 3 2 2" xfId="38226"/>
    <cellStyle name="Note 4 3 3 4 2 3 3" xfId="28630"/>
    <cellStyle name="Note 4 3 3 4 2 4" xfId="25813"/>
    <cellStyle name="Note 4 3 3 4 2 5" xfId="8027"/>
    <cellStyle name="Note 4 3 3 4 2 6" xfId="5631"/>
    <cellStyle name="Note 4 3 3 4 3" xfId="4952"/>
    <cellStyle name="Note 4 3 3 4 3 2" xfId="14100"/>
    <cellStyle name="Note 4 3 3 4 3 2 2" xfId="17991"/>
    <cellStyle name="Note 4 3 3 4 3 2 2 2" xfId="36014"/>
    <cellStyle name="Note 4 3 3 4 3 2 3" xfId="23652"/>
    <cellStyle name="Note 4 3 3 4 3 2 3 2" xfId="41716"/>
    <cellStyle name="Note 4 3 3 4 3 2 4" xfId="32112"/>
    <cellStyle name="Note 4 3 3 4 3 3" xfId="11336"/>
    <cellStyle name="Note 4 3 3 4 3 3 2" xfId="20842"/>
    <cellStyle name="Note 4 3 3 4 3 3 2 2" xfId="38865"/>
    <cellStyle name="Note 4 3 3 4 3 3 3" xfId="29269"/>
    <cellStyle name="Note 4 3 3 4 3 4" xfId="26452"/>
    <cellStyle name="Note 4 3 3 4 3 5" xfId="8666"/>
    <cellStyle name="Note 4 3 3 4 4" xfId="6438"/>
    <cellStyle name="Note 4 3 3 4 4 2" xfId="14711"/>
    <cellStyle name="Note 4 3 3 4 4 2 2" xfId="18602"/>
    <cellStyle name="Note 4 3 3 4 4 2 2 2" xfId="36625"/>
    <cellStyle name="Note 4 3 3 4 4 2 3" xfId="24263"/>
    <cellStyle name="Note 4 3 3 4 4 2 3 2" xfId="42327"/>
    <cellStyle name="Note 4 3 3 4 4 2 4" xfId="32723"/>
    <cellStyle name="Note 4 3 3 4 4 3" xfId="11947"/>
    <cellStyle name="Note 4 3 3 4 4 3 2" xfId="21453"/>
    <cellStyle name="Note 4 3 3 4 4 3 2 2" xfId="39476"/>
    <cellStyle name="Note 4 3 3 4 4 3 3" xfId="29880"/>
    <cellStyle name="Note 4 3 3 4 4 4" xfId="27063"/>
    <cellStyle name="Note 4 3 3 4 4 5" xfId="9247"/>
    <cellStyle name="Note 4 3 3 4 5" xfId="12662"/>
    <cellStyle name="Note 4 3 3 4 5 2" xfId="16553"/>
    <cellStyle name="Note 4 3 3 4 5 2 2" xfId="34576"/>
    <cellStyle name="Note 4 3 3 4 5 3" xfId="22214"/>
    <cellStyle name="Note 4 3 3 4 5 3 2" xfId="40278"/>
    <cellStyle name="Note 4 3 3 4 5 4" xfId="30674"/>
    <cellStyle name="Note 4 3 3 4 6" xfId="10021"/>
    <cellStyle name="Note 4 3 3 4 6 2" xfId="19404"/>
    <cellStyle name="Note 4 3 3 4 6 2 2" xfId="37427"/>
    <cellStyle name="Note 4 3 3 4 6 3" xfId="27831"/>
    <cellStyle name="Note 4 3 3 4 7" xfId="25019"/>
    <cellStyle name="Note 4 3 3 4 8" xfId="7238"/>
    <cellStyle name="Note 4 3 3 5" xfId="2959"/>
    <cellStyle name="Note 4 3 3 5 2" xfId="5680"/>
    <cellStyle name="Note 4 3 3 5 2 2" xfId="13511"/>
    <cellStyle name="Note 4 3 3 5 2 2 2" xfId="17402"/>
    <cellStyle name="Note 4 3 3 5 2 2 2 2" xfId="35425"/>
    <cellStyle name="Note 4 3 3 5 2 2 3" xfId="23063"/>
    <cellStyle name="Note 4 3 3 5 2 2 3 2" xfId="41127"/>
    <cellStyle name="Note 4 3 3 5 2 2 4" xfId="31523"/>
    <cellStyle name="Note 4 3 3 5 2 3" xfId="10762"/>
    <cellStyle name="Note 4 3 3 5 2 3 2" xfId="20253"/>
    <cellStyle name="Note 4 3 3 5 2 3 2 2" xfId="38276"/>
    <cellStyle name="Note 4 3 3 5 2 3 3" xfId="28680"/>
    <cellStyle name="Note 4 3 3 5 2 4" xfId="25863"/>
    <cellStyle name="Note 4 3 3 5 2 5" xfId="8077"/>
    <cellStyle name="Note 4 3 3 5 3" xfId="6127"/>
    <cellStyle name="Note 4 3 3 5 3 2" xfId="14150"/>
    <cellStyle name="Note 4 3 3 5 3 2 2" xfId="18041"/>
    <cellStyle name="Note 4 3 3 5 3 2 2 2" xfId="36064"/>
    <cellStyle name="Note 4 3 3 5 3 2 3" xfId="23702"/>
    <cellStyle name="Note 4 3 3 5 3 2 3 2" xfId="41766"/>
    <cellStyle name="Note 4 3 3 5 3 2 4" xfId="32162"/>
    <cellStyle name="Note 4 3 3 5 3 3" xfId="11386"/>
    <cellStyle name="Note 4 3 3 5 3 3 2" xfId="20892"/>
    <cellStyle name="Note 4 3 3 5 3 3 2 2" xfId="38915"/>
    <cellStyle name="Note 4 3 3 5 3 3 3" xfId="29319"/>
    <cellStyle name="Note 4 3 3 5 3 4" xfId="26502"/>
    <cellStyle name="Note 4 3 3 5 3 5" xfId="8716"/>
    <cellStyle name="Note 4 3 3 5 4" xfId="6482"/>
    <cellStyle name="Note 4 3 3 5 4 2" xfId="14761"/>
    <cellStyle name="Note 4 3 3 5 4 2 2" xfId="18652"/>
    <cellStyle name="Note 4 3 3 5 4 2 2 2" xfId="36675"/>
    <cellStyle name="Note 4 3 3 5 4 2 3" xfId="24313"/>
    <cellStyle name="Note 4 3 3 5 4 2 3 2" xfId="42377"/>
    <cellStyle name="Note 4 3 3 5 4 2 4" xfId="32773"/>
    <cellStyle name="Note 4 3 3 5 4 3" xfId="11997"/>
    <cellStyle name="Note 4 3 3 5 4 3 2" xfId="21503"/>
    <cellStyle name="Note 4 3 3 5 4 3 2 2" xfId="39526"/>
    <cellStyle name="Note 4 3 3 5 4 3 3" xfId="29930"/>
    <cellStyle name="Note 4 3 3 5 4 4" xfId="27113"/>
    <cellStyle name="Note 4 3 3 5 4 5" xfId="9293"/>
    <cellStyle name="Note 4 3 3 5 5" xfId="12712"/>
    <cellStyle name="Note 4 3 3 5 5 2" xfId="16603"/>
    <cellStyle name="Note 4 3 3 5 5 2 2" xfId="34626"/>
    <cellStyle name="Note 4 3 3 5 5 3" xfId="22264"/>
    <cellStyle name="Note 4 3 3 5 5 3 2" xfId="40328"/>
    <cellStyle name="Note 4 3 3 5 5 4" xfId="30724"/>
    <cellStyle name="Note 4 3 3 5 6" xfId="10071"/>
    <cellStyle name="Note 4 3 3 5 6 2" xfId="19454"/>
    <cellStyle name="Note 4 3 3 5 6 2 2" xfId="37477"/>
    <cellStyle name="Note 4 3 3 5 6 3" xfId="27881"/>
    <cellStyle name="Note 4 3 3 5 7" xfId="25069"/>
    <cellStyle name="Note 4 3 3 5 8" xfId="7284"/>
    <cellStyle name="Note 4 3 3 5 9" xfId="5072"/>
    <cellStyle name="Note 4 3 3 6" xfId="3999"/>
    <cellStyle name="Note 4 3 3 6 2" xfId="5725"/>
    <cellStyle name="Note 4 3 3 6 2 2" xfId="13561"/>
    <cellStyle name="Note 4 3 3 6 2 2 2" xfId="17452"/>
    <cellStyle name="Note 4 3 3 6 2 2 2 2" xfId="35475"/>
    <cellStyle name="Note 4 3 3 6 2 2 3" xfId="23113"/>
    <cellStyle name="Note 4 3 3 6 2 2 3 2" xfId="41177"/>
    <cellStyle name="Note 4 3 3 6 2 2 4" xfId="31573"/>
    <cellStyle name="Note 4 3 3 6 2 3" xfId="10812"/>
    <cellStyle name="Note 4 3 3 6 2 3 2" xfId="20303"/>
    <cellStyle name="Note 4 3 3 6 2 3 2 2" xfId="38326"/>
    <cellStyle name="Note 4 3 3 6 2 3 3" xfId="28730"/>
    <cellStyle name="Note 4 3 3 6 2 4" xfId="25913"/>
    <cellStyle name="Note 4 3 3 6 2 5" xfId="8127"/>
    <cellStyle name="Note 4 3 3 6 3" xfId="6169"/>
    <cellStyle name="Note 4 3 3 6 3 2" xfId="14200"/>
    <cellStyle name="Note 4 3 3 6 3 2 2" xfId="18091"/>
    <cellStyle name="Note 4 3 3 6 3 2 2 2" xfId="36114"/>
    <cellStyle name="Note 4 3 3 6 3 2 3" xfId="23752"/>
    <cellStyle name="Note 4 3 3 6 3 2 3 2" xfId="41816"/>
    <cellStyle name="Note 4 3 3 6 3 2 4" xfId="32212"/>
    <cellStyle name="Note 4 3 3 6 3 3" xfId="11436"/>
    <cellStyle name="Note 4 3 3 6 3 3 2" xfId="20942"/>
    <cellStyle name="Note 4 3 3 6 3 3 2 2" xfId="38965"/>
    <cellStyle name="Note 4 3 3 6 3 3 3" xfId="29369"/>
    <cellStyle name="Note 4 3 3 6 3 4" xfId="26552"/>
    <cellStyle name="Note 4 3 3 6 3 5" xfId="8766"/>
    <cellStyle name="Note 4 3 3 6 4" xfId="6526"/>
    <cellStyle name="Note 4 3 3 6 4 2" xfId="14811"/>
    <cellStyle name="Note 4 3 3 6 4 2 2" xfId="18702"/>
    <cellStyle name="Note 4 3 3 6 4 2 2 2" xfId="36725"/>
    <cellStyle name="Note 4 3 3 6 4 2 3" xfId="24363"/>
    <cellStyle name="Note 4 3 3 6 4 2 3 2" xfId="42427"/>
    <cellStyle name="Note 4 3 3 6 4 2 4" xfId="32823"/>
    <cellStyle name="Note 4 3 3 6 4 3" xfId="12047"/>
    <cellStyle name="Note 4 3 3 6 4 3 2" xfId="21553"/>
    <cellStyle name="Note 4 3 3 6 4 3 2 2" xfId="39576"/>
    <cellStyle name="Note 4 3 3 6 4 3 3" xfId="29980"/>
    <cellStyle name="Note 4 3 3 6 4 4" xfId="27163"/>
    <cellStyle name="Note 4 3 3 6 4 5" xfId="9339"/>
    <cellStyle name="Note 4 3 3 6 5" xfId="12762"/>
    <cellStyle name="Note 4 3 3 6 5 2" xfId="16653"/>
    <cellStyle name="Note 4 3 3 6 5 2 2" xfId="34676"/>
    <cellStyle name="Note 4 3 3 6 5 3" xfId="22314"/>
    <cellStyle name="Note 4 3 3 6 5 3 2" xfId="40378"/>
    <cellStyle name="Note 4 3 3 6 5 4" xfId="30774"/>
    <cellStyle name="Note 4 3 3 6 6" xfId="10121"/>
    <cellStyle name="Note 4 3 3 6 6 2" xfId="19504"/>
    <cellStyle name="Note 4 3 3 6 6 2 2" xfId="37527"/>
    <cellStyle name="Note 4 3 3 6 6 3" xfId="27931"/>
    <cellStyle name="Note 4 3 3 6 7" xfId="25119"/>
    <cellStyle name="Note 4 3 3 6 8" xfId="7330"/>
    <cellStyle name="Note 4 3 3 7" xfId="5165"/>
    <cellStyle name="Note 4 3 3 7 2" xfId="12982"/>
    <cellStyle name="Note 4 3 3 7 2 2" xfId="16873"/>
    <cellStyle name="Note 4 3 3 7 2 2 2" xfId="34896"/>
    <cellStyle name="Note 4 3 3 7 2 3" xfId="22534"/>
    <cellStyle name="Note 4 3 3 7 2 3 2" xfId="40598"/>
    <cellStyle name="Note 4 3 3 7 2 4" xfId="30994"/>
    <cellStyle name="Note 4 3 3 7 3" xfId="10240"/>
    <cellStyle name="Note 4 3 3 7 3 2" xfId="19724"/>
    <cellStyle name="Note 4 3 3 7 3 2 2" xfId="37747"/>
    <cellStyle name="Note 4 3 3 7 3 3" xfId="28151"/>
    <cellStyle name="Note 4 3 3 7 4" xfId="25334"/>
    <cellStyle name="Note 4 3 3 7 5" xfId="7548"/>
    <cellStyle name="Note 4 3 3 8" xfId="5757"/>
    <cellStyle name="Note 4 3 3 8 2" xfId="13625"/>
    <cellStyle name="Note 4 3 3 8 2 2" xfId="17516"/>
    <cellStyle name="Note 4 3 3 8 2 2 2" xfId="35539"/>
    <cellStyle name="Note 4 3 3 8 2 3" xfId="23177"/>
    <cellStyle name="Note 4 3 3 8 2 3 2" xfId="41241"/>
    <cellStyle name="Note 4 3 3 8 2 4" xfId="31637"/>
    <cellStyle name="Note 4 3 3 8 3" xfId="10863"/>
    <cellStyle name="Note 4 3 3 8 3 2" xfId="20367"/>
    <cellStyle name="Note 4 3 3 8 3 2 2" xfId="38390"/>
    <cellStyle name="Note 4 3 3 8 3 3" xfId="28794"/>
    <cellStyle name="Note 4 3 3 8 4" xfId="25977"/>
    <cellStyle name="Note 4 3 3 8 5" xfId="8191"/>
    <cellStyle name="Note 4 3 3 9" xfId="6209"/>
    <cellStyle name="Note 4 3 3 9 2" xfId="14241"/>
    <cellStyle name="Note 4 3 3 9 2 2" xfId="18132"/>
    <cellStyle name="Note 4 3 3 9 2 2 2" xfId="36155"/>
    <cellStyle name="Note 4 3 3 9 2 3" xfId="23793"/>
    <cellStyle name="Note 4 3 3 9 2 3 2" xfId="41857"/>
    <cellStyle name="Note 4 3 3 9 2 4" xfId="32253"/>
    <cellStyle name="Note 4 3 3 9 3" xfId="11477"/>
    <cellStyle name="Note 4 3 3 9 3 2" xfId="20983"/>
    <cellStyle name="Note 4 3 3 9 3 2 2" xfId="39006"/>
    <cellStyle name="Note 4 3 3 9 3 3" xfId="29410"/>
    <cellStyle name="Note 4 3 3 9 4" xfId="26593"/>
    <cellStyle name="Note 4 3 3 9 5" xfId="8807"/>
    <cellStyle name="Note 4 3 4" xfId="1042"/>
    <cellStyle name="Note 4 3 4 2" xfId="1244"/>
    <cellStyle name="Note 4 3 4 2 2" xfId="13206"/>
    <cellStyle name="Note 4 3 4 2 2 2" xfId="17097"/>
    <cellStyle name="Note 4 3 4 2 2 2 2" xfId="35120"/>
    <cellStyle name="Note 4 3 4 2 2 3" xfId="22758"/>
    <cellStyle name="Note 4 3 4 2 2 3 2" xfId="40822"/>
    <cellStyle name="Note 4 3 4 2 2 4" xfId="31218"/>
    <cellStyle name="Note 4 3 4 2 3" xfId="10457"/>
    <cellStyle name="Note 4 3 4 2 3 2" xfId="19948"/>
    <cellStyle name="Note 4 3 4 2 3 2 2" xfId="37971"/>
    <cellStyle name="Note 4 3 4 2 3 3" xfId="28375"/>
    <cellStyle name="Note 4 3 4 2 4" xfId="25558"/>
    <cellStyle name="Note 4 3 4 2 5" xfId="7772"/>
    <cellStyle name="Note 4 3 4 2 6" xfId="5377"/>
    <cellStyle name="Note 4 3 4 3" xfId="3630"/>
    <cellStyle name="Note 4 3 4 3 2" xfId="13845"/>
    <cellStyle name="Note 4 3 4 3 2 2" xfId="17736"/>
    <cellStyle name="Note 4 3 4 3 2 2 2" xfId="35759"/>
    <cellStyle name="Note 4 3 4 3 2 3" xfId="23397"/>
    <cellStyle name="Note 4 3 4 3 2 3 2" xfId="41461"/>
    <cellStyle name="Note 4 3 4 3 2 4" xfId="31857"/>
    <cellStyle name="Note 4 3 4 3 3" xfId="11081"/>
    <cellStyle name="Note 4 3 4 3 3 2" xfId="20587"/>
    <cellStyle name="Note 4 3 4 3 3 2 2" xfId="38610"/>
    <cellStyle name="Note 4 3 4 3 3 3" xfId="29014"/>
    <cellStyle name="Note 4 3 4 3 4" xfId="26197"/>
    <cellStyle name="Note 4 3 4 3 5" xfId="8411"/>
    <cellStyle name="Note 4 3 4 3 6" xfId="5957"/>
    <cellStyle name="Note 4 3 4 4" xfId="4668"/>
    <cellStyle name="Note 4 3 4 4 2" xfId="14456"/>
    <cellStyle name="Note 4 3 4 4 2 2" xfId="18347"/>
    <cellStyle name="Note 4 3 4 4 2 2 2" xfId="36370"/>
    <cellStyle name="Note 4 3 4 4 2 3" xfId="24008"/>
    <cellStyle name="Note 4 3 4 4 2 3 2" xfId="42072"/>
    <cellStyle name="Note 4 3 4 4 2 4" xfId="32468"/>
    <cellStyle name="Note 4 3 4 4 3" xfId="11692"/>
    <cellStyle name="Note 4 3 4 4 3 2" xfId="21198"/>
    <cellStyle name="Note 4 3 4 4 3 2 2" xfId="39221"/>
    <cellStyle name="Note 4 3 4 4 3 3" xfId="29625"/>
    <cellStyle name="Note 4 3 4 4 4" xfId="26808"/>
    <cellStyle name="Note 4 3 4 4 5" xfId="9008"/>
    <cellStyle name="Note 4 3 4 5" xfId="12447"/>
    <cellStyle name="Note 4 3 4 5 2" xfId="16298"/>
    <cellStyle name="Note 4 3 4 5 2 2" xfId="34321"/>
    <cellStyle name="Note 4 3 4 5 3" xfId="21959"/>
    <cellStyle name="Note 4 3 4 5 3 2" xfId="40023"/>
    <cellStyle name="Note 4 3 4 5 4" xfId="30419"/>
    <cellStyle name="Note 4 3 4 6" xfId="9766"/>
    <cellStyle name="Note 4 3 4 6 2" xfId="19149"/>
    <cellStyle name="Note 4 3 4 6 2 2" xfId="37172"/>
    <cellStyle name="Note 4 3 4 6 3" xfId="27576"/>
    <cellStyle name="Note 4 3 4 7" xfId="24764"/>
    <cellStyle name="Note 4 3 4 8" xfId="6999"/>
    <cellStyle name="Note 4 3 5" xfId="1323"/>
    <cellStyle name="Note 4 3 5 2" xfId="1764"/>
    <cellStyle name="Note 4 3 5 2 2" xfId="16773"/>
    <cellStyle name="Note 4 3 5 2 2 2" xfId="34796"/>
    <cellStyle name="Note 4 3 5 2 3" xfId="22434"/>
    <cellStyle name="Note 4 3 5 2 3 2" xfId="40498"/>
    <cellStyle name="Note 4 3 5 2 4" xfId="30894"/>
    <cellStyle name="Note 4 3 5 2 5" xfId="12882"/>
    <cellStyle name="Note 4 3 5 3" xfId="10186"/>
    <cellStyle name="Note 4 3 5 3 2" xfId="19624"/>
    <cellStyle name="Note 4 3 5 3 2 2" xfId="37647"/>
    <cellStyle name="Note 4 3 5 3 3" xfId="28051"/>
    <cellStyle name="Note 4 3 5 4" xfId="25234"/>
    <cellStyle name="Note 4 3 5 5" xfId="7448"/>
    <cellStyle name="Note 4 3 5 6" xfId="5130"/>
    <cellStyle name="Note 4 3 6" xfId="1344"/>
    <cellStyle name="Note 4 3 6 2" xfId="1099"/>
    <cellStyle name="Note 4 3 6 2 2" xfId="34012"/>
    <cellStyle name="Note 4 3 6 2 3" xfId="15989"/>
    <cellStyle name="Note 4 3 6 3" xfId="21691"/>
    <cellStyle name="Note 4 3 6 3 2" xfId="39714"/>
    <cellStyle name="Note 4 3 6 4" xfId="30111"/>
    <cellStyle name="Note 4 3 6 5" xfId="12180"/>
    <cellStyle name="Note 4 3 7" xfId="1293"/>
    <cellStyle name="Note 4 3 7 2" xfId="1124"/>
    <cellStyle name="Note 4 3 7 2 2" xfId="36863"/>
    <cellStyle name="Note 4 3 7 2 3" xfId="18840"/>
    <cellStyle name="Note 4 3 7 3" xfId="27307"/>
    <cellStyle name="Note 4 3 7 4" xfId="9498"/>
    <cellStyle name="Note 4 3 8" xfId="920"/>
    <cellStyle name="Note 4 3 8 2" xfId="1926"/>
    <cellStyle name="Note 4 3 8 3" xfId="24496"/>
    <cellStyle name="Note 4 3 9" xfId="897"/>
    <cellStyle name="Note 4 3 9 2" xfId="1819"/>
    <cellStyle name="Note 4 3 9 3" xfId="6709"/>
    <cellStyle name="Note 4 4" xfId="1690"/>
    <cellStyle name="Note 4 4 10" xfId="2476"/>
    <cellStyle name="Note 4 4 10 2" xfId="3556"/>
    <cellStyle name="Note 4 4 10 2 2" xfId="34038"/>
    <cellStyle name="Note 4 4 10 2 3" xfId="16015"/>
    <cellStyle name="Note 4 4 10 3" xfId="4595"/>
    <cellStyle name="Note 4 4 10 3 2" xfId="39740"/>
    <cellStyle name="Note 4 4 10 4" xfId="30136"/>
    <cellStyle name="Note 4 4 11" xfId="2644"/>
    <cellStyle name="Note 4 4 11 2" xfId="3656"/>
    <cellStyle name="Note 4 4 11 2 2" xfId="36889"/>
    <cellStyle name="Note 4 4 11 2 3" xfId="18866"/>
    <cellStyle name="Note 4 4 11 3" xfId="4694"/>
    <cellStyle name="Note 4 4 12" xfId="2739"/>
    <cellStyle name="Note 4 4 12 2" xfId="3748"/>
    <cellStyle name="Note 4 4 12 3" xfId="4786"/>
    <cellStyle name="Note 4 4 13" xfId="3846"/>
    <cellStyle name="Note 4 4 13 2" xfId="4883"/>
    <cellStyle name="Note 4 4 13 3" xfId="6734"/>
    <cellStyle name="Note 4 4 14" xfId="2993"/>
    <cellStyle name="Note 4 4 14 2" xfId="4032"/>
    <cellStyle name="Note 4 4 15" xfId="2888"/>
    <cellStyle name="Note 4 4 16" xfId="3931"/>
    <cellStyle name="Note 4 4 2" xfId="1958"/>
    <cellStyle name="Note 4 4 2 2" xfId="761"/>
    <cellStyle name="Note 4 4 2 2 2" xfId="13252"/>
    <cellStyle name="Note 4 4 2 2 2 2" xfId="17143"/>
    <cellStyle name="Note 4 4 2 2 2 2 2" xfId="35166"/>
    <cellStyle name="Note 4 4 2 2 2 3" xfId="22804"/>
    <cellStyle name="Note 4 4 2 2 2 3 2" xfId="40868"/>
    <cellStyle name="Note 4 4 2 2 2 4" xfId="31264"/>
    <cellStyle name="Note 4 4 2 2 3" xfId="10503"/>
    <cellStyle name="Note 4 4 2 2 3 2" xfId="19994"/>
    <cellStyle name="Note 4 4 2 2 3 2 2" xfId="38017"/>
    <cellStyle name="Note 4 4 2 2 3 3" xfId="28421"/>
    <cellStyle name="Note 4 4 2 2 4" xfId="25604"/>
    <cellStyle name="Note 4 4 2 2 5" xfId="7818"/>
    <cellStyle name="Note 4 4 2 2 6" xfId="5423"/>
    <cellStyle name="Note 4 4 2 3" xfId="2067"/>
    <cellStyle name="Note 4 4 2 3 2" xfId="13891"/>
    <cellStyle name="Note 4 4 2 3 2 2" xfId="17782"/>
    <cellStyle name="Note 4 4 2 3 2 2 2" xfId="35805"/>
    <cellStyle name="Note 4 4 2 3 2 3" xfId="23443"/>
    <cellStyle name="Note 4 4 2 3 2 3 2" xfId="41507"/>
    <cellStyle name="Note 4 4 2 3 2 4" xfId="31903"/>
    <cellStyle name="Note 4 4 2 3 3" xfId="11127"/>
    <cellStyle name="Note 4 4 2 3 3 2" xfId="20633"/>
    <cellStyle name="Note 4 4 2 3 3 2 2" xfId="38656"/>
    <cellStyle name="Note 4 4 2 3 3 3" xfId="29060"/>
    <cellStyle name="Note 4 4 2 3 4" xfId="26243"/>
    <cellStyle name="Note 4 4 2 3 5" xfId="8457"/>
    <cellStyle name="Note 4 4 2 3 6" xfId="6001"/>
    <cellStyle name="Note 4 4 2 4" xfId="3087"/>
    <cellStyle name="Note 4 4 2 4 2" xfId="14502"/>
    <cellStyle name="Note 4 4 2 4 2 2" xfId="18393"/>
    <cellStyle name="Note 4 4 2 4 2 2 2" xfId="36416"/>
    <cellStyle name="Note 4 4 2 4 2 3" xfId="24054"/>
    <cellStyle name="Note 4 4 2 4 2 3 2" xfId="42118"/>
    <cellStyle name="Note 4 4 2 4 2 4" xfId="32514"/>
    <cellStyle name="Note 4 4 2 4 3" xfId="11738"/>
    <cellStyle name="Note 4 4 2 4 3 2" xfId="21244"/>
    <cellStyle name="Note 4 4 2 4 3 2 2" xfId="39267"/>
    <cellStyle name="Note 4 4 2 4 3 3" xfId="29671"/>
    <cellStyle name="Note 4 4 2 4 4" xfId="26854"/>
    <cellStyle name="Note 4 4 2 4 5" xfId="9052"/>
    <cellStyle name="Note 4 4 2 4 6" xfId="6270"/>
    <cellStyle name="Note 4 4 2 5" xfId="4126"/>
    <cellStyle name="Note 4 4 2 5 2" xfId="16344"/>
    <cellStyle name="Note 4 4 2 5 2 2" xfId="34367"/>
    <cellStyle name="Note 4 4 2 5 3" xfId="22005"/>
    <cellStyle name="Note 4 4 2 5 3 2" xfId="40069"/>
    <cellStyle name="Note 4 4 2 5 4" xfId="30465"/>
    <cellStyle name="Note 4 4 2 6" xfId="9812"/>
    <cellStyle name="Note 4 4 2 6 2" xfId="19195"/>
    <cellStyle name="Note 4 4 2 6 2 2" xfId="37218"/>
    <cellStyle name="Note 4 4 2 6 3" xfId="27622"/>
    <cellStyle name="Note 4 4 2 7" xfId="24810"/>
    <cellStyle name="Note 4 4 2 8" xfId="7043"/>
    <cellStyle name="Note 4 4 3" xfId="709"/>
    <cellStyle name="Note 4 4 3 2" xfId="2119"/>
    <cellStyle name="Note 4 4 3 2 2" xfId="13190"/>
    <cellStyle name="Note 4 4 3 2 2 2" xfId="17081"/>
    <cellStyle name="Note 4 4 3 2 2 2 2" xfId="35104"/>
    <cellStyle name="Note 4 4 3 2 2 3" xfId="22742"/>
    <cellStyle name="Note 4 4 3 2 2 3 2" xfId="40806"/>
    <cellStyle name="Note 4 4 3 2 2 4" xfId="31202"/>
    <cellStyle name="Note 4 4 3 2 3" xfId="10441"/>
    <cellStyle name="Note 4 4 3 2 3 2" xfId="19932"/>
    <cellStyle name="Note 4 4 3 2 3 2 2" xfId="37955"/>
    <cellStyle name="Note 4 4 3 2 3 3" xfId="28359"/>
    <cellStyle name="Note 4 4 3 2 4" xfId="25542"/>
    <cellStyle name="Note 4 4 3 2 5" xfId="7756"/>
    <cellStyle name="Note 4 4 3 2 6" xfId="5361"/>
    <cellStyle name="Note 4 4 3 3" xfId="3137"/>
    <cellStyle name="Note 4 4 3 3 2" xfId="13829"/>
    <cellStyle name="Note 4 4 3 3 2 2" xfId="17720"/>
    <cellStyle name="Note 4 4 3 3 2 2 2" xfId="35743"/>
    <cellStyle name="Note 4 4 3 3 2 3" xfId="23381"/>
    <cellStyle name="Note 4 4 3 3 2 3 2" xfId="41445"/>
    <cellStyle name="Note 4 4 3 3 2 4" xfId="31841"/>
    <cellStyle name="Note 4 4 3 3 3" xfId="11065"/>
    <cellStyle name="Note 4 4 3 3 3 2" xfId="20571"/>
    <cellStyle name="Note 4 4 3 3 3 2 2" xfId="38594"/>
    <cellStyle name="Note 4 4 3 3 3 3" xfId="28998"/>
    <cellStyle name="Note 4 4 3 3 4" xfId="26181"/>
    <cellStyle name="Note 4 4 3 3 5" xfId="8395"/>
    <cellStyle name="Note 4 4 3 3 6" xfId="5941"/>
    <cellStyle name="Note 4 4 3 4" xfId="4176"/>
    <cellStyle name="Note 4 4 3 4 2" xfId="14440"/>
    <cellStyle name="Note 4 4 3 4 2 2" xfId="18331"/>
    <cellStyle name="Note 4 4 3 4 2 2 2" xfId="36354"/>
    <cellStyle name="Note 4 4 3 4 2 3" xfId="23992"/>
    <cellStyle name="Note 4 4 3 4 2 3 2" xfId="42056"/>
    <cellStyle name="Note 4 4 3 4 2 4" xfId="32452"/>
    <cellStyle name="Note 4 4 3 4 3" xfId="11676"/>
    <cellStyle name="Note 4 4 3 4 3 2" xfId="21182"/>
    <cellStyle name="Note 4 4 3 4 3 2 2" xfId="39205"/>
    <cellStyle name="Note 4 4 3 4 3 3" xfId="29609"/>
    <cellStyle name="Note 4 4 3 4 4" xfId="26792"/>
    <cellStyle name="Note 4 4 3 4 5" xfId="8992"/>
    <cellStyle name="Note 4 4 3 5" xfId="12431"/>
    <cellStyle name="Note 4 4 3 5 2" xfId="16282"/>
    <cellStyle name="Note 4 4 3 5 2 2" xfId="34305"/>
    <cellStyle name="Note 4 4 3 5 3" xfId="21943"/>
    <cellStyle name="Note 4 4 3 5 3 2" xfId="40007"/>
    <cellStyle name="Note 4 4 3 5 4" xfId="30403"/>
    <cellStyle name="Note 4 4 3 6" xfId="9750"/>
    <cellStyle name="Note 4 4 3 6 2" xfId="19133"/>
    <cellStyle name="Note 4 4 3 6 2 2" xfId="37156"/>
    <cellStyle name="Note 4 4 3 6 3" xfId="27560"/>
    <cellStyle name="Note 4 4 3 7" xfId="24748"/>
    <cellStyle name="Note 4 4 3 8" xfId="6983"/>
    <cellStyle name="Note 4 4 4" xfId="248"/>
    <cellStyle name="Note 4 4 4 2" xfId="2187"/>
    <cellStyle name="Note 4 4 4 2 2" xfId="13036"/>
    <cellStyle name="Note 4 4 4 2 2 2" xfId="16927"/>
    <cellStyle name="Note 4 4 4 2 2 2 2" xfId="34950"/>
    <cellStyle name="Note 4 4 4 2 2 3" xfId="22588"/>
    <cellStyle name="Note 4 4 4 2 2 3 2" xfId="40652"/>
    <cellStyle name="Note 4 4 4 2 2 4" xfId="31048"/>
    <cellStyle name="Note 4 4 4 2 3" xfId="10287"/>
    <cellStyle name="Note 4 4 4 2 3 2" xfId="19778"/>
    <cellStyle name="Note 4 4 4 2 3 2 2" xfId="37801"/>
    <cellStyle name="Note 4 4 4 2 3 3" xfId="28205"/>
    <cellStyle name="Note 4 4 4 2 4" xfId="25388"/>
    <cellStyle name="Note 4 4 4 2 5" xfId="7602"/>
    <cellStyle name="Note 4 4 4 2 6" xfId="5208"/>
    <cellStyle name="Note 4 4 4 3" xfId="3188"/>
    <cellStyle name="Note 4 4 4 3 2" xfId="13675"/>
    <cellStyle name="Note 4 4 4 3 2 2" xfId="17566"/>
    <cellStyle name="Note 4 4 4 3 2 2 2" xfId="35589"/>
    <cellStyle name="Note 4 4 4 3 2 3" xfId="23227"/>
    <cellStyle name="Note 4 4 4 3 2 3 2" xfId="41291"/>
    <cellStyle name="Note 4 4 4 3 2 4" xfId="31687"/>
    <cellStyle name="Note 4 4 4 3 3" xfId="10911"/>
    <cellStyle name="Note 4 4 4 3 3 2" xfId="20417"/>
    <cellStyle name="Note 4 4 4 3 3 2 2" xfId="38440"/>
    <cellStyle name="Note 4 4 4 3 3 3" xfId="28844"/>
    <cellStyle name="Note 4 4 4 3 4" xfId="26027"/>
    <cellStyle name="Note 4 4 4 3 5" xfId="8241"/>
    <cellStyle name="Note 4 4 4 3 6" xfId="5800"/>
    <cellStyle name="Note 4 4 4 4" xfId="4227"/>
    <cellStyle name="Note 4 4 4 4 2" xfId="14286"/>
    <cellStyle name="Note 4 4 4 4 2 2" xfId="18177"/>
    <cellStyle name="Note 4 4 4 4 2 2 2" xfId="36200"/>
    <cellStyle name="Note 4 4 4 4 2 3" xfId="23838"/>
    <cellStyle name="Note 4 4 4 4 2 3 2" xfId="41902"/>
    <cellStyle name="Note 4 4 4 4 2 4" xfId="32298"/>
    <cellStyle name="Note 4 4 4 4 3" xfId="11522"/>
    <cellStyle name="Note 4 4 4 4 3 2" xfId="21028"/>
    <cellStyle name="Note 4 4 4 4 3 2 2" xfId="39051"/>
    <cellStyle name="Note 4 4 4 4 3 3" xfId="29455"/>
    <cellStyle name="Note 4 4 4 4 4" xfId="26638"/>
    <cellStyle name="Note 4 4 4 4 5" xfId="8849"/>
    <cellStyle name="Note 4 4 4 5" xfId="12277"/>
    <cellStyle name="Note 4 4 4 5 2" xfId="16128"/>
    <cellStyle name="Note 4 4 4 5 2 2" xfId="34151"/>
    <cellStyle name="Note 4 4 4 5 3" xfId="21789"/>
    <cellStyle name="Note 4 4 4 5 3 2" xfId="39853"/>
    <cellStyle name="Note 4 4 4 5 4" xfId="30249"/>
    <cellStyle name="Note 4 4 4 6" xfId="9596"/>
    <cellStyle name="Note 4 4 4 6 2" xfId="18979"/>
    <cellStyle name="Note 4 4 4 6 2 2" xfId="37002"/>
    <cellStyle name="Note 4 4 4 6 3" xfId="27406"/>
    <cellStyle name="Note 4 4 4 7" xfId="24594"/>
    <cellStyle name="Note 4 4 4 8" xfId="6840"/>
    <cellStyle name="Note 4 4 5" xfId="196"/>
    <cellStyle name="Note 4 4 5 2" xfId="2238"/>
    <cellStyle name="Note 4 4 5 2 2" xfId="13101"/>
    <cellStyle name="Note 4 4 5 2 2 2" xfId="16992"/>
    <cellStyle name="Note 4 4 5 2 2 2 2" xfId="35015"/>
    <cellStyle name="Note 4 4 5 2 2 3" xfId="22653"/>
    <cellStyle name="Note 4 4 5 2 2 3 2" xfId="40717"/>
    <cellStyle name="Note 4 4 5 2 2 4" xfId="31113"/>
    <cellStyle name="Note 4 4 5 2 3" xfId="10352"/>
    <cellStyle name="Note 4 4 5 2 3 2" xfId="19843"/>
    <cellStyle name="Note 4 4 5 2 3 2 2" xfId="37866"/>
    <cellStyle name="Note 4 4 5 2 3 3" xfId="28270"/>
    <cellStyle name="Note 4 4 5 2 4" xfId="25453"/>
    <cellStyle name="Note 4 4 5 2 5" xfId="7667"/>
    <cellStyle name="Note 4 4 5 2 6" xfId="5272"/>
    <cellStyle name="Note 4 4 5 3" xfId="3240"/>
    <cellStyle name="Note 4 4 5 3 2" xfId="13740"/>
    <cellStyle name="Note 4 4 5 3 2 2" xfId="17631"/>
    <cellStyle name="Note 4 4 5 3 2 2 2" xfId="35654"/>
    <cellStyle name="Note 4 4 5 3 2 3" xfId="23292"/>
    <cellStyle name="Note 4 4 5 3 2 3 2" xfId="41356"/>
    <cellStyle name="Note 4 4 5 3 2 4" xfId="31752"/>
    <cellStyle name="Note 4 4 5 3 3" xfId="10976"/>
    <cellStyle name="Note 4 4 5 3 3 2" xfId="20482"/>
    <cellStyle name="Note 4 4 5 3 3 2 2" xfId="38505"/>
    <cellStyle name="Note 4 4 5 3 3 3" xfId="28909"/>
    <cellStyle name="Note 4 4 5 3 4" xfId="26092"/>
    <cellStyle name="Note 4 4 5 3 5" xfId="8306"/>
    <cellStyle name="Note 4 4 5 3 6" xfId="5855"/>
    <cellStyle name="Note 4 4 5 4" xfId="4279"/>
    <cellStyle name="Note 4 4 5 4 2" xfId="14351"/>
    <cellStyle name="Note 4 4 5 4 2 2" xfId="18242"/>
    <cellStyle name="Note 4 4 5 4 2 2 2" xfId="36265"/>
    <cellStyle name="Note 4 4 5 4 2 3" xfId="23903"/>
    <cellStyle name="Note 4 4 5 4 2 3 2" xfId="41967"/>
    <cellStyle name="Note 4 4 5 4 2 4" xfId="32363"/>
    <cellStyle name="Note 4 4 5 4 3" xfId="11587"/>
    <cellStyle name="Note 4 4 5 4 3 2" xfId="21093"/>
    <cellStyle name="Note 4 4 5 4 3 2 2" xfId="39116"/>
    <cellStyle name="Note 4 4 5 4 3 3" xfId="29520"/>
    <cellStyle name="Note 4 4 5 4 4" xfId="26703"/>
    <cellStyle name="Note 4 4 5 4 5" xfId="8910"/>
    <cellStyle name="Note 4 4 5 5" xfId="12342"/>
    <cellStyle name="Note 4 4 5 5 2" xfId="16193"/>
    <cellStyle name="Note 4 4 5 5 2 2" xfId="34216"/>
    <cellStyle name="Note 4 4 5 5 3" xfId="21854"/>
    <cellStyle name="Note 4 4 5 5 3 2" xfId="39918"/>
    <cellStyle name="Note 4 4 5 5 4" xfId="30314"/>
    <cellStyle name="Note 4 4 5 6" xfId="9661"/>
    <cellStyle name="Note 4 4 5 6 2" xfId="19044"/>
    <cellStyle name="Note 4 4 5 6 2 2" xfId="37067"/>
    <cellStyle name="Note 4 4 5 6 3" xfId="27471"/>
    <cellStyle name="Note 4 4 5 7" xfId="24659"/>
    <cellStyle name="Note 4 4 5 8" xfId="6901"/>
    <cellStyle name="Note 4 4 6" xfId="127"/>
    <cellStyle name="Note 4 4 6 2" xfId="2307"/>
    <cellStyle name="Note 4 4 6 2 2" xfId="13521"/>
    <cellStyle name="Note 4 4 6 2 2 2" xfId="17412"/>
    <cellStyle name="Note 4 4 6 2 2 2 2" xfId="35435"/>
    <cellStyle name="Note 4 4 6 2 2 3" xfId="23073"/>
    <cellStyle name="Note 4 4 6 2 2 3 2" xfId="41137"/>
    <cellStyle name="Note 4 4 6 2 2 4" xfId="31533"/>
    <cellStyle name="Note 4 4 6 2 3" xfId="10772"/>
    <cellStyle name="Note 4 4 6 2 3 2" xfId="20263"/>
    <cellStyle name="Note 4 4 6 2 3 2 2" xfId="38286"/>
    <cellStyle name="Note 4 4 6 2 3 3" xfId="28690"/>
    <cellStyle name="Note 4 4 6 2 4" xfId="25873"/>
    <cellStyle name="Note 4 4 6 2 5" xfId="8087"/>
    <cellStyle name="Note 4 4 6 2 6" xfId="5690"/>
    <cellStyle name="Note 4 4 6 3" xfId="3291"/>
    <cellStyle name="Note 4 4 6 3 2" xfId="14160"/>
    <cellStyle name="Note 4 4 6 3 2 2" xfId="18051"/>
    <cellStyle name="Note 4 4 6 3 2 2 2" xfId="36074"/>
    <cellStyle name="Note 4 4 6 3 2 3" xfId="23712"/>
    <cellStyle name="Note 4 4 6 3 2 3 2" xfId="41776"/>
    <cellStyle name="Note 4 4 6 3 2 4" xfId="32172"/>
    <cellStyle name="Note 4 4 6 3 3" xfId="11396"/>
    <cellStyle name="Note 4 4 6 3 3 2" xfId="20902"/>
    <cellStyle name="Note 4 4 6 3 3 2 2" xfId="38925"/>
    <cellStyle name="Note 4 4 6 3 3 3" xfId="29329"/>
    <cellStyle name="Note 4 4 6 3 4" xfId="26512"/>
    <cellStyle name="Note 4 4 6 3 5" xfId="8726"/>
    <cellStyle name="Note 4 4 6 3 6" xfId="6136"/>
    <cellStyle name="Note 4 4 6 4" xfId="4330"/>
    <cellStyle name="Note 4 4 6 4 2" xfId="14771"/>
    <cellStyle name="Note 4 4 6 4 2 2" xfId="18662"/>
    <cellStyle name="Note 4 4 6 4 2 2 2" xfId="36685"/>
    <cellStyle name="Note 4 4 6 4 2 3" xfId="24323"/>
    <cellStyle name="Note 4 4 6 4 2 3 2" xfId="42387"/>
    <cellStyle name="Note 4 4 6 4 2 4" xfId="32783"/>
    <cellStyle name="Note 4 4 6 4 3" xfId="12007"/>
    <cellStyle name="Note 4 4 6 4 3 2" xfId="21513"/>
    <cellStyle name="Note 4 4 6 4 3 2 2" xfId="39536"/>
    <cellStyle name="Note 4 4 6 4 3 3" xfId="29940"/>
    <cellStyle name="Note 4 4 6 4 4" xfId="27123"/>
    <cellStyle name="Note 4 4 6 4 5" xfId="9303"/>
    <cellStyle name="Note 4 4 6 5" xfId="12722"/>
    <cellStyle name="Note 4 4 6 5 2" xfId="16613"/>
    <cellStyle name="Note 4 4 6 5 2 2" xfId="34636"/>
    <cellStyle name="Note 4 4 6 5 3" xfId="22274"/>
    <cellStyle name="Note 4 4 6 5 3 2" xfId="40338"/>
    <cellStyle name="Note 4 4 6 5 4" xfId="30734"/>
    <cellStyle name="Note 4 4 6 6" xfId="10081"/>
    <cellStyle name="Note 4 4 6 6 2" xfId="19464"/>
    <cellStyle name="Note 4 4 6 6 2 2" xfId="37487"/>
    <cellStyle name="Note 4 4 6 6 3" xfId="27891"/>
    <cellStyle name="Note 4 4 6 7" xfId="25079"/>
    <cellStyle name="Note 4 4 6 8" xfId="7294"/>
    <cellStyle name="Note 4 4 7" xfId="1322"/>
    <cellStyle name="Note 4 4 7 2" xfId="3368"/>
    <cellStyle name="Note 4 4 7 2 2" xfId="16805"/>
    <cellStyle name="Note 4 4 7 2 2 2" xfId="34828"/>
    <cellStyle name="Note 4 4 7 2 3" xfId="22466"/>
    <cellStyle name="Note 4 4 7 2 3 2" xfId="40530"/>
    <cellStyle name="Note 4 4 7 2 4" xfId="30926"/>
    <cellStyle name="Note 4 4 7 2 5" xfId="12914"/>
    <cellStyle name="Note 4 4 7 3" xfId="4407"/>
    <cellStyle name="Note 4 4 7 3 2" xfId="19656"/>
    <cellStyle name="Note 4 4 7 3 2 2" xfId="37679"/>
    <cellStyle name="Note 4 4 7 3 3" xfId="28083"/>
    <cellStyle name="Note 4 4 7 4" xfId="25266"/>
    <cellStyle name="Note 4 4 7 5" xfId="7480"/>
    <cellStyle name="Note 4 4 8" xfId="1371"/>
    <cellStyle name="Note 4 4 8 2" xfId="3419"/>
    <cellStyle name="Note 4 4 8 2 2" xfId="16734"/>
    <cellStyle name="Note 4 4 8 2 2 2" xfId="34757"/>
    <cellStyle name="Note 4 4 8 2 3" xfId="22395"/>
    <cellStyle name="Note 4 4 8 2 3 2" xfId="40459"/>
    <cellStyle name="Note 4 4 8 2 4" xfId="30855"/>
    <cellStyle name="Note 4 4 8 2 5" xfId="12843"/>
    <cellStyle name="Note 4 4 8 3" xfId="4458"/>
    <cellStyle name="Note 4 4 8 3 2" xfId="19585"/>
    <cellStyle name="Note 4 4 8 3 2 2" xfId="37608"/>
    <cellStyle name="Note 4 4 8 3 3" xfId="28012"/>
    <cellStyle name="Note 4 4 8 4" xfId="25195"/>
    <cellStyle name="Note 4 4 8 5" xfId="7409"/>
    <cellStyle name="Note 4 4 9" xfId="2383"/>
    <cellStyle name="Note 4 4 9 2" xfId="3486"/>
    <cellStyle name="Note 4 4 9 2 2" xfId="17526"/>
    <cellStyle name="Note 4 4 9 2 2 2" xfId="35549"/>
    <cellStyle name="Note 4 4 9 2 3" xfId="23187"/>
    <cellStyle name="Note 4 4 9 2 3 2" xfId="41251"/>
    <cellStyle name="Note 4 4 9 2 4" xfId="31647"/>
    <cellStyle name="Note 4 4 9 2 5" xfId="13635"/>
    <cellStyle name="Note 4 4 9 3" xfId="4525"/>
    <cellStyle name="Note 4 4 9 3 2" xfId="20377"/>
    <cellStyle name="Note 4 4 9 3 2 2" xfId="38400"/>
    <cellStyle name="Note 4 4 9 3 3" xfId="28804"/>
    <cellStyle name="Note 4 4 9 4" xfId="25987"/>
    <cellStyle name="Note 4 4 9 5" xfId="8201"/>
    <cellStyle name="Note 4 5" xfId="1361"/>
    <cellStyle name="Note 4 5 10" xfId="12219"/>
    <cellStyle name="Note 4 5 10 2" xfId="16070"/>
    <cellStyle name="Note 4 5 10 2 2" xfId="34093"/>
    <cellStyle name="Note 4 5 10 3" xfId="21731"/>
    <cellStyle name="Note 4 5 10 3 2" xfId="39795"/>
    <cellStyle name="Note 4 5 10 4" xfId="30191"/>
    <cellStyle name="Note 4 5 11" xfId="9537"/>
    <cellStyle name="Note 4 5 11 2" xfId="18921"/>
    <cellStyle name="Note 4 5 11 2 2" xfId="36944"/>
    <cellStyle name="Note 4 5 11 3" xfId="27347"/>
    <cellStyle name="Note 4 5 12" xfId="24536"/>
    <cellStyle name="Note 4 5 13" xfId="6786"/>
    <cellStyle name="Note 4 5 2" xfId="1089"/>
    <cellStyle name="Note 4 5 2 2" xfId="3711"/>
    <cellStyle name="Note 4 5 2 2 2" xfId="13311"/>
    <cellStyle name="Note 4 5 2 2 2 2" xfId="17202"/>
    <cellStyle name="Note 4 5 2 2 2 2 2" xfId="35225"/>
    <cellStyle name="Note 4 5 2 2 2 3" xfId="22863"/>
    <cellStyle name="Note 4 5 2 2 2 3 2" xfId="40927"/>
    <cellStyle name="Note 4 5 2 2 2 4" xfId="31323"/>
    <cellStyle name="Note 4 5 2 2 3" xfId="10562"/>
    <cellStyle name="Note 4 5 2 2 3 2" xfId="20053"/>
    <cellStyle name="Note 4 5 2 2 3 2 2" xfId="38076"/>
    <cellStyle name="Note 4 5 2 2 3 3" xfId="28480"/>
    <cellStyle name="Note 4 5 2 2 4" xfId="25663"/>
    <cellStyle name="Note 4 5 2 2 5" xfId="7877"/>
    <cellStyle name="Note 4 5 2 2 6" xfId="5482"/>
    <cellStyle name="Note 4 5 2 3" xfId="4749"/>
    <cellStyle name="Note 4 5 2 3 2" xfId="13950"/>
    <cellStyle name="Note 4 5 2 3 2 2" xfId="17841"/>
    <cellStyle name="Note 4 5 2 3 2 2 2" xfId="35864"/>
    <cellStyle name="Note 4 5 2 3 2 3" xfId="23502"/>
    <cellStyle name="Note 4 5 2 3 2 3 2" xfId="41566"/>
    <cellStyle name="Note 4 5 2 3 2 4" xfId="31962"/>
    <cellStyle name="Note 4 5 2 3 3" xfId="11186"/>
    <cellStyle name="Note 4 5 2 3 3 2" xfId="20692"/>
    <cellStyle name="Note 4 5 2 3 3 2 2" xfId="38715"/>
    <cellStyle name="Note 4 5 2 3 3 3" xfId="29119"/>
    <cellStyle name="Note 4 5 2 3 4" xfId="26302"/>
    <cellStyle name="Note 4 5 2 3 5" xfId="8516"/>
    <cellStyle name="Note 4 5 2 4" xfId="6325"/>
    <cellStyle name="Note 4 5 2 4 2" xfId="14561"/>
    <cellStyle name="Note 4 5 2 4 2 2" xfId="18452"/>
    <cellStyle name="Note 4 5 2 4 2 2 2" xfId="36475"/>
    <cellStyle name="Note 4 5 2 4 2 3" xfId="24113"/>
    <cellStyle name="Note 4 5 2 4 2 3 2" xfId="42177"/>
    <cellStyle name="Note 4 5 2 4 2 4" xfId="32573"/>
    <cellStyle name="Note 4 5 2 4 3" xfId="11797"/>
    <cellStyle name="Note 4 5 2 4 3 2" xfId="21303"/>
    <cellStyle name="Note 4 5 2 4 3 2 2" xfId="39326"/>
    <cellStyle name="Note 4 5 2 4 3 3" xfId="29730"/>
    <cellStyle name="Note 4 5 2 4 4" xfId="26913"/>
    <cellStyle name="Note 4 5 2 4 5" xfId="9107"/>
    <cellStyle name="Note 4 5 2 5" xfId="12512"/>
    <cellStyle name="Note 4 5 2 5 2" xfId="16403"/>
    <cellStyle name="Note 4 5 2 5 2 2" xfId="34426"/>
    <cellStyle name="Note 4 5 2 5 3" xfId="22064"/>
    <cellStyle name="Note 4 5 2 5 3 2" xfId="40128"/>
    <cellStyle name="Note 4 5 2 5 4" xfId="30524"/>
    <cellStyle name="Note 4 5 2 6" xfId="9871"/>
    <cellStyle name="Note 4 5 2 6 2" xfId="19254"/>
    <cellStyle name="Note 4 5 2 6 2 2" xfId="37277"/>
    <cellStyle name="Note 4 5 2 6 3" xfId="27681"/>
    <cellStyle name="Note 4 5 2 7" xfId="24869"/>
    <cellStyle name="Note 4 5 2 8" xfId="7098"/>
    <cellStyle name="Note 4 5 3" xfId="2702"/>
    <cellStyle name="Note 4 5 3 2" xfId="3803"/>
    <cellStyle name="Note 4 5 3 2 2" xfId="13377"/>
    <cellStyle name="Note 4 5 3 2 2 2" xfId="17268"/>
    <cellStyle name="Note 4 5 3 2 2 2 2" xfId="35291"/>
    <cellStyle name="Note 4 5 3 2 2 3" xfId="22929"/>
    <cellStyle name="Note 4 5 3 2 2 3 2" xfId="40993"/>
    <cellStyle name="Note 4 5 3 2 2 4" xfId="31389"/>
    <cellStyle name="Note 4 5 3 2 3" xfId="10628"/>
    <cellStyle name="Note 4 5 3 2 3 2" xfId="20119"/>
    <cellStyle name="Note 4 5 3 2 3 2 2" xfId="38142"/>
    <cellStyle name="Note 4 5 3 2 3 3" xfId="28546"/>
    <cellStyle name="Note 4 5 3 2 4" xfId="25729"/>
    <cellStyle name="Note 4 5 3 2 5" xfId="7943"/>
    <cellStyle name="Note 4 5 3 2 6" xfId="5548"/>
    <cellStyle name="Note 4 5 3 3" xfId="4841"/>
    <cellStyle name="Note 4 5 3 3 2" xfId="14016"/>
    <cellStyle name="Note 4 5 3 3 2 2" xfId="17907"/>
    <cellStyle name="Note 4 5 3 3 2 2 2" xfId="35930"/>
    <cellStyle name="Note 4 5 3 3 2 3" xfId="23568"/>
    <cellStyle name="Note 4 5 3 3 2 3 2" xfId="41632"/>
    <cellStyle name="Note 4 5 3 3 2 4" xfId="32028"/>
    <cellStyle name="Note 4 5 3 3 3" xfId="11252"/>
    <cellStyle name="Note 4 5 3 3 3 2" xfId="20758"/>
    <cellStyle name="Note 4 5 3 3 3 2 2" xfId="38781"/>
    <cellStyle name="Note 4 5 3 3 3 3" xfId="29185"/>
    <cellStyle name="Note 4 5 3 3 4" xfId="26368"/>
    <cellStyle name="Note 4 5 3 3 5" xfId="8582"/>
    <cellStyle name="Note 4 5 3 4" xfId="6372"/>
    <cellStyle name="Note 4 5 3 4 2" xfId="14627"/>
    <cellStyle name="Note 4 5 3 4 2 2" xfId="18518"/>
    <cellStyle name="Note 4 5 3 4 2 2 2" xfId="36541"/>
    <cellStyle name="Note 4 5 3 4 2 3" xfId="24179"/>
    <cellStyle name="Note 4 5 3 4 2 3 2" xfId="42243"/>
    <cellStyle name="Note 4 5 3 4 2 4" xfId="32639"/>
    <cellStyle name="Note 4 5 3 4 3" xfId="11863"/>
    <cellStyle name="Note 4 5 3 4 3 2" xfId="21369"/>
    <cellStyle name="Note 4 5 3 4 3 2 2" xfId="39392"/>
    <cellStyle name="Note 4 5 3 4 3 3" xfId="29796"/>
    <cellStyle name="Note 4 5 3 4 4" xfId="26979"/>
    <cellStyle name="Note 4 5 3 4 5" xfId="9169"/>
    <cellStyle name="Note 4 5 3 5" xfId="12578"/>
    <cellStyle name="Note 4 5 3 5 2" xfId="16469"/>
    <cellStyle name="Note 4 5 3 5 2 2" xfId="34492"/>
    <cellStyle name="Note 4 5 3 5 3" xfId="22130"/>
    <cellStyle name="Note 4 5 3 5 3 2" xfId="40194"/>
    <cellStyle name="Note 4 5 3 5 4" xfId="30590"/>
    <cellStyle name="Note 4 5 3 6" xfId="9937"/>
    <cellStyle name="Note 4 5 3 6 2" xfId="19320"/>
    <cellStyle name="Note 4 5 3 6 2 2" xfId="37343"/>
    <cellStyle name="Note 4 5 3 6 3" xfId="27747"/>
    <cellStyle name="Note 4 5 3 7" xfId="24935"/>
    <cellStyle name="Note 4 5 3 8" xfId="7160"/>
    <cellStyle name="Note 4 5 4" xfId="2794"/>
    <cellStyle name="Note 4 5 4 2" xfId="3904"/>
    <cellStyle name="Note 4 5 4 2 2" xfId="13448"/>
    <cellStyle name="Note 4 5 4 2 2 2" xfId="17339"/>
    <cellStyle name="Note 4 5 4 2 2 2 2" xfId="35362"/>
    <cellStyle name="Note 4 5 4 2 2 3" xfId="23000"/>
    <cellStyle name="Note 4 5 4 2 2 3 2" xfId="41064"/>
    <cellStyle name="Note 4 5 4 2 2 4" xfId="31460"/>
    <cellStyle name="Note 4 5 4 2 3" xfId="10699"/>
    <cellStyle name="Note 4 5 4 2 3 2" xfId="20190"/>
    <cellStyle name="Note 4 5 4 2 3 2 2" xfId="38213"/>
    <cellStyle name="Note 4 5 4 2 3 3" xfId="28617"/>
    <cellStyle name="Note 4 5 4 2 4" xfId="25800"/>
    <cellStyle name="Note 4 5 4 2 5" xfId="8014"/>
    <cellStyle name="Note 4 5 4 2 6" xfId="5618"/>
    <cellStyle name="Note 4 5 4 3" xfId="4939"/>
    <cellStyle name="Note 4 5 4 3 2" xfId="14087"/>
    <cellStyle name="Note 4 5 4 3 2 2" xfId="17978"/>
    <cellStyle name="Note 4 5 4 3 2 2 2" xfId="36001"/>
    <cellStyle name="Note 4 5 4 3 2 3" xfId="23639"/>
    <cellStyle name="Note 4 5 4 3 2 3 2" xfId="41703"/>
    <cellStyle name="Note 4 5 4 3 2 4" xfId="32099"/>
    <cellStyle name="Note 4 5 4 3 3" xfId="11323"/>
    <cellStyle name="Note 4 5 4 3 3 2" xfId="20829"/>
    <cellStyle name="Note 4 5 4 3 3 2 2" xfId="38852"/>
    <cellStyle name="Note 4 5 4 3 3 3" xfId="29256"/>
    <cellStyle name="Note 4 5 4 3 4" xfId="26439"/>
    <cellStyle name="Note 4 5 4 3 5" xfId="8653"/>
    <cellStyle name="Note 4 5 4 4" xfId="6425"/>
    <cellStyle name="Note 4 5 4 4 2" xfId="14698"/>
    <cellStyle name="Note 4 5 4 4 2 2" xfId="18589"/>
    <cellStyle name="Note 4 5 4 4 2 2 2" xfId="36612"/>
    <cellStyle name="Note 4 5 4 4 2 3" xfId="24250"/>
    <cellStyle name="Note 4 5 4 4 2 3 2" xfId="42314"/>
    <cellStyle name="Note 4 5 4 4 2 4" xfId="32710"/>
    <cellStyle name="Note 4 5 4 4 3" xfId="11934"/>
    <cellStyle name="Note 4 5 4 4 3 2" xfId="21440"/>
    <cellStyle name="Note 4 5 4 4 3 2 2" xfId="39463"/>
    <cellStyle name="Note 4 5 4 4 3 3" xfId="29867"/>
    <cellStyle name="Note 4 5 4 4 4" xfId="27050"/>
    <cellStyle name="Note 4 5 4 4 5" xfId="9235"/>
    <cellStyle name="Note 4 5 4 5" xfId="12649"/>
    <cellStyle name="Note 4 5 4 5 2" xfId="16540"/>
    <cellStyle name="Note 4 5 4 5 2 2" xfId="34563"/>
    <cellStyle name="Note 4 5 4 5 3" xfId="22201"/>
    <cellStyle name="Note 4 5 4 5 3 2" xfId="40265"/>
    <cellStyle name="Note 4 5 4 5 4" xfId="30661"/>
    <cellStyle name="Note 4 5 4 6" xfId="10008"/>
    <cellStyle name="Note 4 5 4 6 2" xfId="19391"/>
    <cellStyle name="Note 4 5 4 6 2 2" xfId="37414"/>
    <cellStyle name="Note 4 5 4 6 3" xfId="27818"/>
    <cellStyle name="Note 4 5 4 7" xfId="25006"/>
    <cellStyle name="Note 4 5 4 8" xfId="7226"/>
    <cellStyle name="Note 4 5 5" xfId="2946"/>
    <cellStyle name="Note 4 5 5 2" xfId="5667"/>
    <cellStyle name="Note 4 5 5 2 2" xfId="13498"/>
    <cellStyle name="Note 4 5 5 2 2 2" xfId="17389"/>
    <cellStyle name="Note 4 5 5 2 2 2 2" xfId="35412"/>
    <cellStyle name="Note 4 5 5 2 2 3" xfId="23050"/>
    <cellStyle name="Note 4 5 5 2 2 3 2" xfId="41114"/>
    <cellStyle name="Note 4 5 5 2 2 4" xfId="31510"/>
    <cellStyle name="Note 4 5 5 2 3" xfId="10749"/>
    <cellStyle name="Note 4 5 5 2 3 2" xfId="20240"/>
    <cellStyle name="Note 4 5 5 2 3 2 2" xfId="38263"/>
    <cellStyle name="Note 4 5 5 2 3 3" xfId="28667"/>
    <cellStyle name="Note 4 5 5 2 4" xfId="25850"/>
    <cellStyle name="Note 4 5 5 2 5" xfId="8064"/>
    <cellStyle name="Note 4 5 5 3" xfId="6114"/>
    <cellStyle name="Note 4 5 5 3 2" xfId="14137"/>
    <cellStyle name="Note 4 5 5 3 2 2" xfId="18028"/>
    <cellStyle name="Note 4 5 5 3 2 2 2" xfId="36051"/>
    <cellStyle name="Note 4 5 5 3 2 3" xfId="23689"/>
    <cellStyle name="Note 4 5 5 3 2 3 2" xfId="41753"/>
    <cellStyle name="Note 4 5 5 3 2 4" xfId="32149"/>
    <cellStyle name="Note 4 5 5 3 3" xfId="11373"/>
    <cellStyle name="Note 4 5 5 3 3 2" xfId="20879"/>
    <cellStyle name="Note 4 5 5 3 3 2 2" xfId="38902"/>
    <cellStyle name="Note 4 5 5 3 3 3" xfId="29306"/>
    <cellStyle name="Note 4 5 5 3 4" xfId="26489"/>
    <cellStyle name="Note 4 5 5 3 5" xfId="8703"/>
    <cellStyle name="Note 4 5 5 4" xfId="6469"/>
    <cellStyle name="Note 4 5 5 4 2" xfId="14748"/>
    <cellStyle name="Note 4 5 5 4 2 2" xfId="18639"/>
    <cellStyle name="Note 4 5 5 4 2 2 2" xfId="36662"/>
    <cellStyle name="Note 4 5 5 4 2 3" xfId="24300"/>
    <cellStyle name="Note 4 5 5 4 2 3 2" xfId="42364"/>
    <cellStyle name="Note 4 5 5 4 2 4" xfId="32760"/>
    <cellStyle name="Note 4 5 5 4 3" xfId="11984"/>
    <cellStyle name="Note 4 5 5 4 3 2" xfId="21490"/>
    <cellStyle name="Note 4 5 5 4 3 2 2" xfId="39513"/>
    <cellStyle name="Note 4 5 5 4 3 3" xfId="29917"/>
    <cellStyle name="Note 4 5 5 4 4" xfId="27100"/>
    <cellStyle name="Note 4 5 5 4 5" xfId="9281"/>
    <cellStyle name="Note 4 5 5 5" xfId="12699"/>
    <cellStyle name="Note 4 5 5 5 2" xfId="16590"/>
    <cellStyle name="Note 4 5 5 5 2 2" xfId="34613"/>
    <cellStyle name="Note 4 5 5 5 3" xfId="22251"/>
    <cellStyle name="Note 4 5 5 5 3 2" xfId="40315"/>
    <cellStyle name="Note 4 5 5 5 4" xfId="30711"/>
    <cellStyle name="Note 4 5 5 6" xfId="10058"/>
    <cellStyle name="Note 4 5 5 6 2" xfId="19441"/>
    <cellStyle name="Note 4 5 5 6 2 2" xfId="37464"/>
    <cellStyle name="Note 4 5 5 6 3" xfId="27868"/>
    <cellStyle name="Note 4 5 5 7" xfId="25056"/>
    <cellStyle name="Note 4 5 5 8" xfId="7272"/>
    <cellStyle name="Note 4 5 5 9" xfId="5059"/>
    <cellStyle name="Note 4 5 6" xfId="3986"/>
    <cellStyle name="Note 4 5 6 2" xfId="5712"/>
    <cellStyle name="Note 4 5 6 2 2" xfId="13548"/>
    <cellStyle name="Note 4 5 6 2 2 2" xfId="17439"/>
    <cellStyle name="Note 4 5 6 2 2 2 2" xfId="35462"/>
    <cellStyle name="Note 4 5 6 2 2 3" xfId="23100"/>
    <cellStyle name="Note 4 5 6 2 2 3 2" xfId="41164"/>
    <cellStyle name="Note 4 5 6 2 2 4" xfId="31560"/>
    <cellStyle name="Note 4 5 6 2 3" xfId="10799"/>
    <cellStyle name="Note 4 5 6 2 3 2" xfId="20290"/>
    <cellStyle name="Note 4 5 6 2 3 2 2" xfId="38313"/>
    <cellStyle name="Note 4 5 6 2 3 3" xfId="28717"/>
    <cellStyle name="Note 4 5 6 2 4" xfId="25900"/>
    <cellStyle name="Note 4 5 6 2 5" xfId="8114"/>
    <cellStyle name="Note 4 5 6 3" xfId="6156"/>
    <cellStyle name="Note 4 5 6 3 2" xfId="14187"/>
    <cellStyle name="Note 4 5 6 3 2 2" xfId="18078"/>
    <cellStyle name="Note 4 5 6 3 2 2 2" xfId="36101"/>
    <cellStyle name="Note 4 5 6 3 2 3" xfId="23739"/>
    <cellStyle name="Note 4 5 6 3 2 3 2" xfId="41803"/>
    <cellStyle name="Note 4 5 6 3 2 4" xfId="32199"/>
    <cellStyle name="Note 4 5 6 3 3" xfId="11423"/>
    <cellStyle name="Note 4 5 6 3 3 2" xfId="20929"/>
    <cellStyle name="Note 4 5 6 3 3 2 2" xfId="38952"/>
    <cellStyle name="Note 4 5 6 3 3 3" xfId="29356"/>
    <cellStyle name="Note 4 5 6 3 4" xfId="26539"/>
    <cellStyle name="Note 4 5 6 3 5" xfId="8753"/>
    <cellStyle name="Note 4 5 6 4" xfId="6513"/>
    <cellStyle name="Note 4 5 6 4 2" xfId="14798"/>
    <cellStyle name="Note 4 5 6 4 2 2" xfId="18689"/>
    <cellStyle name="Note 4 5 6 4 2 2 2" xfId="36712"/>
    <cellStyle name="Note 4 5 6 4 2 3" xfId="24350"/>
    <cellStyle name="Note 4 5 6 4 2 3 2" xfId="42414"/>
    <cellStyle name="Note 4 5 6 4 2 4" xfId="32810"/>
    <cellStyle name="Note 4 5 6 4 3" xfId="12034"/>
    <cellStyle name="Note 4 5 6 4 3 2" xfId="21540"/>
    <cellStyle name="Note 4 5 6 4 3 2 2" xfId="39563"/>
    <cellStyle name="Note 4 5 6 4 3 3" xfId="29967"/>
    <cellStyle name="Note 4 5 6 4 4" xfId="27150"/>
    <cellStyle name="Note 4 5 6 4 5" xfId="9327"/>
    <cellStyle name="Note 4 5 6 5" xfId="12749"/>
    <cellStyle name="Note 4 5 6 5 2" xfId="16640"/>
    <cellStyle name="Note 4 5 6 5 2 2" xfId="34663"/>
    <cellStyle name="Note 4 5 6 5 3" xfId="22301"/>
    <cellStyle name="Note 4 5 6 5 3 2" xfId="40365"/>
    <cellStyle name="Note 4 5 6 5 4" xfId="30761"/>
    <cellStyle name="Note 4 5 6 6" xfId="10108"/>
    <cellStyle name="Note 4 5 6 6 2" xfId="19491"/>
    <cellStyle name="Note 4 5 6 6 2 2" xfId="37514"/>
    <cellStyle name="Note 4 5 6 6 3" xfId="27918"/>
    <cellStyle name="Note 4 5 6 7" xfId="25106"/>
    <cellStyle name="Note 4 5 6 8" xfId="7318"/>
    <cellStyle name="Note 4 5 7" xfId="5156"/>
    <cellStyle name="Note 4 5 7 2" xfId="12969"/>
    <cellStyle name="Note 4 5 7 2 2" xfId="16860"/>
    <cellStyle name="Note 4 5 7 2 2 2" xfId="34883"/>
    <cellStyle name="Note 4 5 7 2 3" xfId="22521"/>
    <cellStyle name="Note 4 5 7 2 3 2" xfId="40585"/>
    <cellStyle name="Note 4 5 7 2 4" xfId="30981"/>
    <cellStyle name="Note 4 5 7 3" xfId="10227"/>
    <cellStyle name="Note 4 5 7 3 2" xfId="19711"/>
    <cellStyle name="Note 4 5 7 3 2 2" xfId="37734"/>
    <cellStyle name="Note 4 5 7 3 3" xfId="28138"/>
    <cellStyle name="Note 4 5 7 4" xfId="25321"/>
    <cellStyle name="Note 4 5 7 5" xfId="7535"/>
    <cellStyle name="Note 4 5 8" xfId="5744"/>
    <cellStyle name="Note 4 5 8 2" xfId="13612"/>
    <cellStyle name="Note 4 5 8 2 2" xfId="17503"/>
    <cellStyle name="Note 4 5 8 2 2 2" xfId="35526"/>
    <cellStyle name="Note 4 5 8 2 3" xfId="23164"/>
    <cellStyle name="Note 4 5 8 2 3 2" xfId="41228"/>
    <cellStyle name="Note 4 5 8 2 4" xfId="31624"/>
    <cellStyle name="Note 4 5 8 3" xfId="10850"/>
    <cellStyle name="Note 4 5 8 3 2" xfId="20354"/>
    <cellStyle name="Note 4 5 8 3 2 2" xfId="38377"/>
    <cellStyle name="Note 4 5 8 3 3" xfId="28781"/>
    <cellStyle name="Note 4 5 8 4" xfId="25964"/>
    <cellStyle name="Note 4 5 8 5" xfId="8178"/>
    <cellStyle name="Note 4 5 9" xfId="6196"/>
    <cellStyle name="Note 4 5 9 2" xfId="14228"/>
    <cellStyle name="Note 4 5 9 2 2" xfId="18119"/>
    <cellStyle name="Note 4 5 9 2 2 2" xfId="36142"/>
    <cellStyle name="Note 4 5 9 2 3" xfId="23780"/>
    <cellStyle name="Note 4 5 9 2 3 2" xfId="41844"/>
    <cellStyle name="Note 4 5 9 2 4" xfId="32240"/>
    <cellStyle name="Note 4 5 9 3" xfId="11464"/>
    <cellStyle name="Note 4 5 9 3 2" xfId="20970"/>
    <cellStyle name="Note 4 5 9 3 2 2" xfId="38993"/>
    <cellStyle name="Note 4 5 9 3 3" xfId="29397"/>
    <cellStyle name="Note 4 5 9 4" xfId="26580"/>
    <cellStyle name="Note 4 5 9 5" xfId="8794"/>
    <cellStyle name="Note 4 6" xfId="1328"/>
    <cellStyle name="Note 4 6 2" xfId="1390"/>
    <cellStyle name="Note 4 6 2 2" xfId="13074"/>
    <cellStyle name="Note 4 6 2 2 2" xfId="16965"/>
    <cellStyle name="Note 4 6 2 2 2 2" xfId="34988"/>
    <cellStyle name="Note 4 6 2 2 3" xfId="22626"/>
    <cellStyle name="Note 4 6 2 2 3 2" xfId="40690"/>
    <cellStyle name="Note 4 6 2 2 4" xfId="31086"/>
    <cellStyle name="Note 4 6 2 3" xfId="10325"/>
    <cellStyle name="Note 4 6 2 3 2" xfId="19816"/>
    <cellStyle name="Note 4 6 2 3 2 2" xfId="37839"/>
    <cellStyle name="Note 4 6 2 3 3" xfId="28243"/>
    <cellStyle name="Note 4 6 2 4" xfId="25426"/>
    <cellStyle name="Note 4 6 2 5" xfId="7640"/>
    <cellStyle name="Note 4 6 2 6" xfId="5245"/>
    <cellStyle name="Note 4 6 3" xfId="3613"/>
    <cellStyle name="Note 4 6 3 2" xfId="13713"/>
    <cellStyle name="Note 4 6 3 2 2" xfId="17604"/>
    <cellStyle name="Note 4 6 3 2 2 2" xfId="35627"/>
    <cellStyle name="Note 4 6 3 2 3" xfId="23265"/>
    <cellStyle name="Note 4 6 3 2 3 2" xfId="41329"/>
    <cellStyle name="Note 4 6 3 2 4" xfId="31725"/>
    <cellStyle name="Note 4 6 3 3" xfId="10949"/>
    <cellStyle name="Note 4 6 3 3 2" xfId="20455"/>
    <cellStyle name="Note 4 6 3 3 2 2" xfId="38478"/>
    <cellStyle name="Note 4 6 3 3 3" xfId="28882"/>
    <cellStyle name="Note 4 6 3 4" xfId="26065"/>
    <cellStyle name="Note 4 6 3 5" xfId="8279"/>
    <cellStyle name="Note 4 6 3 6" xfId="5833"/>
    <cellStyle name="Note 4 6 4" xfId="4651"/>
    <cellStyle name="Note 4 6 4 2" xfId="14324"/>
    <cellStyle name="Note 4 6 4 2 2" xfId="18215"/>
    <cellStyle name="Note 4 6 4 2 2 2" xfId="36238"/>
    <cellStyle name="Note 4 6 4 2 3" xfId="23876"/>
    <cellStyle name="Note 4 6 4 2 3 2" xfId="41940"/>
    <cellStyle name="Note 4 6 4 2 4" xfId="32336"/>
    <cellStyle name="Note 4 6 4 3" xfId="11560"/>
    <cellStyle name="Note 4 6 4 3 2" xfId="21066"/>
    <cellStyle name="Note 4 6 4 3 2 2" xfId="39089"/>
    <cellStyle name="Note 4 6 4 3 3" xfId="29493"/>
    <cellStyle name="Note 4 6 4 4" xfId="26676"/>
    <cellStyle name="Note 4 6 4 5" xfId="8885"/>
    <cellStyle name="Note 4 6 5" xfId="12315"/>
    <cellStyle name="Note 4 6 5 2" xfId="16166"/>
    <cellStyle name="Note 4 6 5 2 2" xfId="34189"/>
    <cellStyle name="Note 4 6 5 3" xfId="21827"/>
    <cellStyle name="Note 4 6 5 3 2" xfId="39891"/>
    <cellStyle name="Note 4 6 5 4" xfId="30287"/>
    <cellStyle name="Note 4 6 6" xfId="9634"/>
    <cellStyle name="Note 4 6 6 2" xfId="19017"/>
    <cellStyle name="Note 4 6 6 2 2" xfId="37040"/>
    <cellStyle name="Note 4 6 6 3" xfId="27444"/>
    <cellStyle name="Note 4 6 7" xfId="24632"/>
    <cellStyle name="Note 4 6 8" xfId="6876"/>
    <cellStyle name="Note 4 7" xfId="1355"/>
    <cellStyle name="Note 4 7 2" xfId="1093"/>
    <cellStyle name="Note 4 7 2 2" xfId="16712"/>
    <cellStyle name="Note 4 7 2 2 2" xfId="34735"/>
    <cellStyle name="Note 4 7 2 3" xfId="22373"/>
    <cellStyle name="Note 4 7 2 3 2" xfId="40437"/>
    <cellStyle name="Note 4 7 2 4" xfId="30833"/>
    <cellStyle name="Note 4 7 2 5" xfId="12821"/>
    <cellStyle name="Note 4 7 3" xfId="10159"/>
    <cellStyle name="Note 4 7 3 2" xfId="19563"/>
    <cellStyle name="Note 4 7 3 2 2" xfId="37586"/>
    <cellStyle name="Note 4 7 3 3" xfId="27990"/>
    <cellStyle name="Note 4 7 4" xfId="25173"/>
    <cellStyle name="Note 4 7 5" xfId="7387"/>
    <cellStyle name="Note 4 7 6" xfId="5112"/>
    <cellStyle name="Note 4 8" xfId="1358"/>
    <cellStyle name="Note 4 8 2" xfId="1753"/>
    <cellStyle name="Note 4 8 2 2" xfId="33996"/>
    <cellStyle name="Note 4 8 2 3" xfId="15973"/>
    <cellStyle name="Note 4 8 3" xfId="21675"/>
    <cellStyle name="Note 4 8 3 2" xfId="39698"/>
    <cellStyle name="Note 4 8 4" xfId="30095"/>
    <cellStyle name="Note 4 8 5" xfId="12164"/>
    <cellStyle name="Note 4 9" xfId="1351"/>
    <cellStyle name="Note 4 9 2" xfId="1095"/>
    <cellStyle name="Note 4 9 2 2" xfId="36847"/>
    <cellStyle name="Note 4 9 2 3" xfId="18824"/>
    <cellStyle name="Note 4 9 3" xfId="27291"/>
    <cellStyle name="Note 4 9 4" xfId="9482"/>
    <cellStyle name="Note 5" xfId="1640"/>
    <cellStyle name="Note 5 10" xfId="902"/>
    <cellStyle name="Note 5 10 2" xfId="1823"/>
    <cellStyle name="Note 5 10 3" xfId="6710"/>
    <cellStyle name="Note 5 11" xfId="272"/>
    <cellStyle name="Note 5 11 2" xfId="2163"/>
    <cellStyle name="Note 5 12" xfId="268"/>
    <cellStyle name="Note 5 12 2" xfId="2167"/>
    <cellStyle name="Note 5 13" xfId="152"/>
    <cellStyle name="Note 5 13 2" xfId="2282"/>
    <cellStyle name="Note 5 14" xfId="1068"/>
    <cellStyle name="Note 5 15" xfId="1231"/>
    <cellStyle name="Note 5 16" xfId="2357"/>
    <cellStyle name="Note 5 17" xfId="2450"/>
    <cellStyle name="Note 5 18" xfId="2616"/>
    <cellStyle name="Note 5 19" xfId="2588"/>
    <cellStyle name="Note 5 2" xfId="1641"/>
    <cellStyle name="Note 5 2 10" xfId="271"/>
    <cellStyle name="Note 5 2 10 2" xfId="2164"/>
    <cellStyle name="Note 5 2 11" xfId="860"/>
    <cellStyle name="Note 5 2 11 2" xfId="1273"/>
    <cellStyle name="Note 5 2 12" xfId="151"/>
    <cellStyle name="Note 5 2 12 2" xfId="2283"/>
    <cellStyle name="Note 5 2 13" xfId="1067"/>
    <cellStyle name="Note 5 2 14" xfId="1232"/>
    <cellStyle name="Note 5 2 15" xfId="2358"/>
    <cellStyle name="Note 5 2 16" xfId="2451"/>
    <cellStyle name="Note 5 2 17" xfId="2617"/>
    <cellStyle name="Note 5 2 18" xfId="2587"/>
    <cellStyle name="Note 5 2 19" xfId="2866"/>
    <cellStyle name="Note 5 2 2" xfId="1718"/>
    <cellStyle name="Note 5 2 2 10" xfId="2503"/>
    <cellStyle name="Note 5 2 2 10 2" xfId="3583"/>
    <cellStyle name="Note 5 2 2 10 2 2" xfId="34065"/>
    <cellStyle name="Note 5 2 2 10 2 3" xfId="16042"/>
    <cellStyle name="Note 5 2 2 10 3" xfId="4622"/>
    <cellStyle name="Note 5 2 2 10 3 2" xfId="39767"/>
    <cellStyle name="Note 5 2 2 10 4" xfId="30163"/>
    <cellStyle name="Note 5 2 2 11" xfId="2671"/>
    <cellStyle name="Note 5 2 2 11 2" xfId="3683"/>
    <cellStyle name="Note 5 2 2 11 2 2" xfId="36916"/>
    <cellStyle name="Note 5 2 2 11 2 3" xfId="18893"/>
    <cellStyle name="Note 5 2 2 11 3" xfId="4721"/>
    <cellStyle name="Note 5 2 2 12" xfId="2766"/>
    <cellStyle name="Note 5 2 2 12 2" xfId="3775"/>
    <cellStyle name="Note 5 2 2 12 3" xfId="4813"/>
    <cellStyle name="Note 5 2 2 13" xfId="3873"/>
    <cellStyle name="Note 5 2 2 13 2" xfId="4910"/>
    <cellStyle name="Note 5 2 2 13 3" xfId="6759"/>
    <cellStyle name="Note 5 2 2 14" xfId="3019"/>
    <cellStyle name="Note 5 2 2 14 2" xfId="4058"/>
    <cellStyle name="Note 5 2 2 15" xfId="2915"/>
    <cellStyle name="Note 5 2 2 16" xfId="3958"/>
    <cellStyle name="Note 5 2 2 2" xfId="1986"/>
    <cellStyle name="Note 5 2 2 2 2" xfId="734"/>
    <cellStyle name="Note 5 2 2 2 2 2" xfId="13279"/>
    <cellStyle name="Note 5 2 2 2 2 2 2" xfId="17170"/>
    <cellStyle name="Note 5 2 2 2 2 2 2 2" xfId="35193"/>
    <cellStyle name="Note 5 2 2 2 2 2 3" xfId="22831"/>
    <cellStyle name="Note 5 2 2 2 2 2 3 2" xfId="40895"/>
    <cellStyle name="Note 5 2 2 2 2 2 4" xfId="31291"/>
    <cellStyle name="Note 5 2 2 2 2 3" xfId="10530"/>
    <cellStyle name="Note 5 2 2 2 2 3 2" xfId="20021"/>
    <cellStyle name="Note 5 2 2 2 2 3 2 2" xfId="38044"/>
    <cellStyle name="Note 5 2 2 2 2 3 3" xfId="28448"/>
    <cellStyle name="Note 5 2 2 2 2 4" xfId="25631"/>
    <cellStyle name="Note 5 2 2 2 2 5" xfId="7845"/>
    <cellStyle name="Note 5 2 2 2 2 6" xfId="5450"/>
    <cellStyle name="Note 5 2 2 2 3" xfId="2094"/>
    <cellStyle name="Note 5 2 2 2 3 2" xfId="13918"/>
    <cellStyle name="Note 5 2 2 2 3 2 2" xfId="17809"/>
    <cellStyle name="Note 5 2 2 2 3 2 2 2" xfId="35832"/>
    <cellStyle name="Note 5 2 2 2 3 2 3" xfId="23470"/>
    <cellStyle name="Note 5 2 2 2 3 2 3 2" xfId="41534"/>
    <cellStyle name="Note 5 2 2 2 3 2 4" xfId="31930"/>
    <cellStyle name="Note 5 2 2 2 3 3" xfId="11154"/>
    <cellStyle name="Note 5 2 2 2 3 3 2" xfId="20660"/>
    <cellStyle name="Note 5 2 2 2 3 3 2 2" xfId="38683"/>
    <cellStyle name="Note 5 2 2 2 3 3 3" xfId="29087"/>
    <cellStyle name="Note 5 2 2 2 3 4" xfId="26270"/>
    <cellStyle name="Note 5 2 2 2 3 5" xfId="8484"/>
    <cellStyle name="Note 5 2 2 2 3 6" xfId="6028"/>
    <cellStyle name="Note 5 2 2 2 4" xfId="3113"/>
    <cellStyle name="Note 5 2 2 2 4 2" xfId="14529"/>
    <cellStyle name="Note 5 2 2 2 4 2 2" xfId="18420"/>
    <cellStyle name="Note 5 2 2 2 4 2 2 2" xfId="36443"/>
    <cellStyle name="Note 5 2 2 2 4 2 3" xfId="24081"/>
    <cellStyle name="Note 5 2 2 2 4 2 3 2" xfId="42145"/>
    <cellStyle name="Note 5 2 2 2 4 2 4" xfId="32541"/>
    <cellStyle name="Note 5 2 2 2 4 3" xfId="11765"/>
    <cellStyle name="Note 5 2 2 2 4 3 2" xfId="21271"/>
    <cellStyle name="Note 5 2 2 2 4 3 2 2" xfId="39294"/>
    <cellStyle name="Note 5 2 2 2 4 3 3" xfId="29698"/>
    <cellStyle name="Note 5 2 2 2 4 4" xfId="26881"/>
    <cellStyle name="Note 5 2 2 2 4 5" xfId="9077"/>
    <cellStyle name="Note 5 2 2 2 4 6" xfId="6296"/>
    <cellStyle name="Note 5 2 2 2 5" xfId="4152"/>
    <cellStyle name="Note 5 2 2 2 5 2" xfId="16371"/>
    <cellStyle name="Note 5 2 2 2 5 2 2" xfId="34394"/>
    <cellStyle name="Note 5 2 2 2 5 3" xfId="22032"/>
    <cellStyle name="Note 5 2 2 2 5 3 2" xfId="40096"/>
    <cellStyle name="Note 5 2 2 2 5 4" xfId="30492"/>
    <cellStyle name="Note 5 2 2 2 6" xfId="9839"/>
    <cellStyle name="Note 5 2 2 2 6 2" xfId="19222"/>
    <cellStyle name="Note 5 2 2 2 6 2 2" xfId="37245"/>
    <cellStyle name="Note 5 2 2 2 6 3" xfId="27649"/>
    <cellStyle name="Note 5 2 2 2 7" xfId="24837"/>
    <cellStyle name="Note 5 2 2 2 8" xfId="7068"/>
    <cellStyle name="Note 5 2 2 3" xfId="680"/>
    <cellStyle name="Note 5 2 2 3 2" xfId="2146"/>
    <cellStyle name="Note 5 2 2 3 2 2" xfId="13172"/>
    <cellStyle name="Note 5 2 2 3 2 2 2" xfId="17063"/>
    <cellStyle name="Note 5 2 2 3 2 2 2 2" xfId="35086"/>
    <cellStyle name="Note 5 2 2 3 2 2 3" xfId="22724"/>
    <cellStyle name="Note 5 2 2 3 2 2 3 2" xfId="40788"/>
    <cellStyle name="Note 5 2 2 3 2 2 4" xfId="31184"/>
    <cellStyle name="Note 5 2 2 3 2 3" xfId="10423"/>
    <cellStyle name="Note 5 2 2 3 2 3 2" xfId="19914"/>
    <cellStyle name="Note 5 2 2 3 2 3 2 2" xfId="37937"/>
    <cellStyle name="Note 5 2 2 3 2 3 3" xfId="28341"/>
    <cellStyle name="Note 5 2 2 3 2 4" xfId="25524"/>
    <cellStyle name="Note 5 2 2 3 2 5" xfId="7738"/>
    <cellStyle name="Note 5 2 2 3 2 6" xfId="5343"/>
    <cellStyle name="Note 5 2 2 3 3" xfId="3164"/>
    <cellStyle name="Note 5 2 2 3 3 2" xfId="13811"/>
    <cellStyle name="Note 5 2 2 3 3 2 2" xfId="17702"/>
    <cellStyle name="Note 5 2 2 3 3 2 2 2" xfId="35725"/>
    <cellStyle name="Note 5 2 2 3 3 2 3" xfId="23363"/>
    <cellStyle name="Note 5 2 2 3 3 2 3 2" xfId="41427"/>
    <cellStyle name="Note 5 2 2 3 3 2 4" xfId="31823"/>
    <cellStyle name="Note 5 2 2 3 3 3" xfId="11047"/>
    <cellStyle name="Note 5 2 2 3 3 3 2" xfId="20553"/>
    <cellStyle name="Note 5 2 2 3 3 3 2 2" xfId="38576"/>
    <cellStyle name="Note 5 2 2 3 3 3 3" xfId="28980"/>
    <cellStyle name="Note 5 2 2 3 3 4" xfId="26163"/>
    <cellStyle name="Note 5 2 2 3 3 5" xfId="8377"/>
    <cellStyle name="Note 5 2 2 3 3 6" xfId="5923"/>
    <cellStyle name="Note 5 2 2 3 4" xfId="4203"/>
    <cellStyle name="Note 5 2 2 3 4 2" xfId="14422"/>
    <cellStyle name="Note 5 2 2 3 4 2 2" xfId="18313"/>
    <cellStyle name="Note 5 2 2 3 4 2 2 2" xfId="36336"/>
    <cellStyle name="Note 5 2 2 3 4 2 3" xfId="23974"/>
    <cellStyle name="Note 5 2 2 3 4 2 3 2" xfId="42038"/>
    <cellStyle name="Note 5 2 2 3 4 2 4" xfId="32434"/>
    <cellStyle name="Note 5 2 2 3 4 3" xfId="11658"/>
    <cellStyle name="Note 5 2 2 3 4 3 2" xfId="21164"/>
    <cellStyle name="Note 5 2 2 3 4 3 2 2" xfId="39187"/>
    <cellStyle name="Note 5 2 2 3 4 3 3" xfId="29591"/>
    <cellStyle name="Note 5 2 2 3 4 4" xfId="26774"/>
    <cellStyle name="Note 5 2 2 3 4 5" xfId="8976"/>
    <cellStyle name="Note 5 2 2 3 5" xfId="12413"/>
    <cellStyle name="Note 5 2 2 3 5 2" xfId="16264"/>
    <cellStyle name="Note 5 2 2 3 5 2 2" xfId="34287"/>
    <cellStyle name="Note 5 2 2 3 5 3" xfId="21925"/>
    <cellStyle name="Note 5 2 2 3 5 3 2" xfId="39989"/>
    <cellStyle name="Note 5 2 2 3 5 4" xfId="30385"/>
    <cellStyle name="Note 5 2 2 3 6" xfId="9732"/>
    <cellStyle name="Note 5 2 2 3 6 2" xfId="19115"/>
    <cellStyle name="Note 5 2 2 3 6 2 2" xfId="37138"/>
    <cellStyle name="Note 5 2 2 3 6 3" xfId="27542"/>
    <cellStyle name="Note 5 2 2 3 7" xfId="24730"/>
    <cellStyle name="Note 5 2 2 3 8" xfId="6967"/>
    <cellStyle name="Note 5 2 2 4" xfId="221"/>
    <cellStyle name="Note 5 2 2 4 2" xfId="2214"/>
    <cellStyle name="Note 5 2 2 4 2 2" xfId="13418"/>
    <cellStyle name="Note 5 2 2 4 2 2 2" xfId="17309"/>
    <cellStyle name="Note 5 2 2 4 2 2 2 2" xfId="35332"/>
    <cellStyle name="Note 5 2 2 4 2 2 3" xfId="22970"/>
    <cellStyle name="Note 5 2 2 4 2 2 3 2" xfId="41034"/>
    <cellStyle name="Note 5 2 2 4 2 2 4" xfId="31430"/>
    <cellStyle name="Note 5 2 2 4 2 3" xfId="10669"/>
    <cellStyle name="Note 5 2 2 4 2 3 2" xfId="20160"/>
    <cellStyle name="Note 5 2 2 4 2 3 2 2" xfId="38183"/>
    <cellStyle name="Note 5 2 2 4 2 3 3" xfId="28587"/>
    <cellStyle name="Note 5 2 2 4 2 4" xfId="25770"/>
    <cellStyle name="Note 5 2 2 4 2 5" xfId="7984"/>
    <cellStyle name="Note 5 2 2 4 2 6" xfId="5589"/>
    <cellStyle name="Note 5 2 2 4 3" xfId="3215"/>
    <cellStyle name="Note 5 2 2 4 3 2" xfId="14057"/>
    <cellStyle name="Note 5 2 2 4 3 2 2" xfId="17948"/>
    <cellStyle name="Note 5 2 2 4 3 2 2 2" xfId="35971"/>
    <cellStyle name="Note 5 2 2 4 3 2 3" xfId="23609"/>
    <cellStyle name="Note 5 2 2 4 3 2 3 2" xfId="41673"/>
    <cellStyle name="Note 5 2 2 4 3 2 4" xfId="32069"/>
    <cellStyle name="Note 5 2 2 4 3 3" xfId="11293"/>
    <cellStyle name="Note 5 2 2 4 3 3 2" xfId="20799"/>
    <cellStyle name="Note 5 2 2 4 3 3 2 2" xfId="38822"/>
    <cellStyle name="Note 5 2 2 4 3 3 3" xfId="29226"/>
    <cellStyle name="Note 5 2 2 4 3 4" xfId="26409"/>
    <cellStyle name="Note 5 2 2 4 3 5" xfId="8623"/>
    <cellStyle name="Note 5 2 2 4 3 6" xfId="6086"/>
    <cellStyle name="Note 5 2 2 4 4" xfId="4254"/>
    <cellStyle name="Note 5 2 2 4 4 2" xfId="14668"/>
    <cellStyle name="Note 5 2 2 4 4 2 2" xfId="18559"/>
    <cellStyle name="Note 5 2 2 4 4 2 2 2" xfId="36582"/>
    <cellStyle name="Note 5 2 2 4 4 2 3" xfId="24220"/>
    <cellStyle name="Note 5 2 2 4 4 2 3 2" xfId="42284"/>
    <cellStyle name="Note 5 2 2 4 4 2 4" xfId="32680"/>
    <cellStyle name="Note 5 2 2 4 4 3" xfId="11904"/>
    <cellStyle name="Note 5 2 2 4 4 3 2" xfId="21410"/>
    <cellStyle name="Note 5 2 2 4 4 3 2 2" xfId="39433"/>
    <cellStyle name="Note 5 2 2 4 4 3 3" xfId="29837"/>
    <cellStyle name="Note 5 2 2 4 4 4" xfId="27020"/>
    <cellStyle name="Note 5 2 2 4 4 5" xfId="9206"/>
    <cellStyle name="Note 5 2 2 4 5" xfId="12619"/>
    <cellStyle name="Note 5 2 2 4 5 2" xfId="16510"/>
    <cellStyle name="Note 5 2 2 4 5 2 2" xfId="34533"/>
    <cellStyle name="Note 5 2 2 4 5 3" xfId="22171"/>
    <cellStyle name="Note 5 2 2 4 5 3 2" xfId="40235"/>
    <cellStyle name="Note 5 2 2 4 5 4" xfId="30631"/>
    <cellStyle name="Note 5 2 2 4 6" xfId="9978"/>
    <cellStyle name="Note 5 2 2 4 6 2" xfId="19361"/>
    <cellStyle name="Note 5 2 2 4 6 2 2" xfId="37384"/>
    <cellStyle name="Note 5 2 2 4 6 3" xfId="27788"/>
    <cellStyle name="Note 5 2 2 4 7" xfId="24976"/>
    <cellStyle name="Note 5 2 2 4 8" xfId="7197"/>
    <cellStyle name="Note 5 2 2 5" xfId="169"/>
    <cellStyle name="Note 5 2 2 5 2" xfId="2265"/>
    <cellStyle name="Note 5 2 2 5 2 2" xfId="13084"/>
    <cellStyle name="Note 5 2 2 5 2 2 2" xfId="16975"/>
    <cellStyle name="Note 5 2 2 5 2 2 2 2" xfId="34998"/>
    <cellStyle name="Note 5 2 2 5 2 2 3" xfId="22636"/>
    <cellStyle name="Note 5 2 2 5 2 2 3 2" xfId="40700"/>
    <cellStyle name="Note 5 2 2 5 2 2 4" xfId="31096"/>
    <cellStyle name="Note 5 2 2 5 2 3" xfId="10335"/>
    <cellStyle name="Note 5 2 2 5 2 3 2" xfId="19826"/>
    <cellStyle name="Note 5 2 2 5 2 3 2 2" xfId="37849"/>
    <cellStyle name="Note 5 2 2 5 2 3 3" xfId="28253"/>
    <cellStyle name="Note 5 2 2 5 2 4" xfId="25436"/>
    <cellStyle name="Note 5 2 2 5 2 5" xfId="7650"/>
    <cellStyle name="Note 5 2 2 5 2 6" xfId="5255"/>
    <cellStyle name="Note 5 2 2 5 3" xfId="3267"/>
    <cellStyle name="Note 5 2 2 5 3 2" xfId="13723"/>
    <cellStyle name="Note 5 2 2 5 3 2 2" xfId="17614"/>
    <cellStyle name="Note 5 2 2 5 3 2 2 2" xfId="35637"/>
    <cellStyle name="Note 5 2 2 5 3 2 3" xfId="23275"/>
    <cellStyle name="Note 5 2 2 5 3 2 3 2" xfId="41339"/>
    <cellStyle name="Note 5 2 2 5 3 2 4" xfId="31735"/>
    <cellStyle name="Note 5 2 2 5 3 3" xfId="10959"/>
    <cellStyle name="Note 5 2 2 5 3 3 2" xfId="20465"/>
    <cellStyle name="Note 5 2 2 5 3 3 2 2" xfId="38488"/>
    <cellStyle name="Note 5 2 2 5 3 3 3" xfId="28892"/>
    <cellStyle name="Note 5 2 2 5 3 4" xfId="26075"/>
    <cellStyle name="Note 5 2 2 5 3 5" xfId="8289"/>
    <cellStyle name="Note 5 2 2 5 3 6" xfId="5838"/>
    <cellStyle name="Note 5 2 2 5 4" xfId="4306"/>
    <cellStyle name="Note 5 2 2 5 4 2" xfId="14334"/>
    <cellStyle name="Note 5 2 2 5 4 2 2" xfId="18225"/>
    <cellStyle name="Note 5 2 2 5 4 2 2 2" xfId="36248"/>
    <cellStyle name="Note 5 2 2 5 4 2 3" xfId="23886"/>
    <cellStyle name="Note 5 2 2 5 4 2 3 2" xfId="41950"/>
    <cellStyle name="Note 5 2 2 5 4 2 4" xfId="32346"/>
    <cellStyle name="Note 5 2 2 5 4 3" xfId="11570"/>
    <cellStyle name="Note 5 2 2 5 4 3 2" xfId="21076"/>
    <cellStyle name="Note 5 2 2 5 4 3 2 2" xfId="39099"/>
    <cellStyle name="Note 5 2 2 5 4 3 3" xfId="29503"/>
    <cellStyle name="Note 5 2 2 5 4 4" xfId="26686"/>
    <cellStyle name="Note 5 2 2 5 4 5" xfId="8895"/>
    <cellStyle name="Note 5 2 2 5 5" xfId="12325"/>
    <cellStyle name="Note 5 2 2 5 5 2" xfId="16176"/>
    <cellStyle name="Note 5 2 2 5 5 2 2" xfId="34199"/>
    <cellStyle name="Note 5 2 2 5 5 3" xfId="21837"/>
    <cellStyle name="Note 5 2 2 5 5 3 2" xfId="39901"/>
    <cellStyle name="Note 5 2 2 5 5 4" xfId="30297"/>
    <cellStyle name="Note 5 2 2 5 6" xfId="9644"/>
    <cellStyle name="Note 5 2 2 5 6 2" xfId="19027"/>
    <cellStyle name="Note 5 2 2 5 6 2 2" xfId="37050"/>
    <cellStyle name="Note 5 2 2 5 6 3" xfId="27454"/>
    <cellStyle name="Note 5 2 2 5 7" xfId="24642"/>
    <cellStyle name="Note 5 2 2 5 8" xfId="6886"/>
    <cellStyle name="Note 5 2 2 6" xfId="92"/>
    <cellStyle name="Note 5 2 2 6 2" xfId="2334"/>
    <cellStyle name="Note 5 2 2 6 2 2" xfId="13146"/>
    <cellStyle name="Note 5 2 2 6 2 2 2" xfId="17037"/>
    <cellStyle name="Note 5 2 2 6 2 2 2 2" xfId="35060"/>
    <cellStyle name="Note 5 2 2 6 2 2 3" xfId="22698"/>
    <cellStyle name="Note 5 2 2 6 2 2 3 2" xfId="40762"/>
    <cellStyle name="Note 5 2 2 6 2 2 4" xfId="31158"/>
    <cellStyle name="Note 5 2 2 6 2 3" xfId="10397"/>
    <cellStyle name="Note 5 2 2 6 2 3 2" xfId="19888"/>
    <cellStyle name="Note 5 2 2 6 2 3 2 2" xfId="37911"/>
    <cellStyle name="Note 5 2 2 6 2 3 3" xfId="28315"/>
    <cellStyle name="Note 5 2 2 6 2 4" xfId="25498"/>
    <cellStyle name="Note 5 2 2 6 2 5" xfId="7712"/>
    <cellStyle name="Note 5 2 2 6 2 6" xfId="5317"/>
    <cellStyle name="Note 5 2 2 6 3" xfId="3318"/>
    <cellStyle name="Note 5 2 2 6 3 2" xfId="13785"/>
    <cellStyle name="Note 5 2 2 6 3 2 2" xfId="17676"/>
    <cellStyle name="Note 5 2 2 6 3 2 2 2" xfId="35699"/>
    <cellStyle name="Note 5 2 2 6 3 2 3" xfId="23337"/>
    <cellStyle name="Note 5 2 2 6 3 2 3 2" xfId="41401"/>
    <cellStyle name="Note 5 2 2 6 3 2 4" xfId="31797"/>
    <cellStyle name="Note 5 2 2 6 3 3" xfId="11021"/>
    <cellStyle name="Note 5 2 2 6 3 3 2" xfId="20527"/>
    <cellStyle name="Note 5 2 2 6 3 3 2 2" xfId="38550"/>
    <cellStyle name="Note 5 2 2 6 3 3 3" xfId="28954"/>
    <cellStyle name="Note 5 2 2 6 3 4" xfId="26137"/>
    <cellStyle name="Note 5 2 2 6 3 5" xfId="8351"/>
    <cellStyle name="Note 5 2 2 6 3 6" xfId="5899"/>
    <cellStyle name="Note 5 2 2 6 4" xfId="4357"/>
    <cellStyle name="Note 5 2 2 6 4 2" xfId="14396"/>
    <cellStyle name="Note 5 2 2 6 4 2 2" xfId="18287"/>
    <cellStyle name="Note 5 2 2 6 4 2 2 2" xfId="36310"/>
    <cellStyle name="Note 5 2 2 6 4 2 3" xfId="23948"/>
    <cellStyle name="Note 5 2 2 6 4 2 3 2" xfId="42012"/>
    <cellStyle name="Note 5 2 2 6 4 2 4" xfId="32408"/>
    <cellStyle name="Note 5 2 2 6 4 3" xfId="11632"/>
    <cellStyle name="Note 5 2 2 6 4 3 2" xfId="21138"/>
    <cellStyle name="Note 5 2 2 6 4 3 2 2" xfId="39161"/>
    <cellStyle name="Note 5 2 2 6 4 3 3" xfId="29565"/>
    <cellStyle name="Note 5 2 2 6 4 4" xfId="26748"/>
    <cellStyle name="Note 5 2 2 6 4 5" xfId="8951"/>
    <cellStyle name="Note 5 2 2 6 5" xfId="12387"/>
    <cellStyle name="Note 5 2 2 6 5 2" xfId="16238"/>
    <cellStyle name="Note 5 2 2 6 5 2 2" xfId="34261"/>
    <cellStyle name="Note 5 2 2 6 5 3" xfId="21899"/>
    <cellStyle name="Note 5 2 2 6 5 3 2" xfId="39963"/>
    <cellStyle name="Note 5 2 2 6 5 4" xfId="30359"/>
    <cellStyle name="Note 5 2 2 6 6" xfId="9706"/>
    <cellStyle name="Note 5 2 2 6 6 2" xfId="19089"/>
    <cellStyle name="Note 5 2 2 6 6 2 2" xfId="37112"/>
    <cellStyle name="Note 5 2 2 6 6 3" xfId="27516"/>
    <cellStyle name="Note 5 2 2 6 7" xfId="24704"/>
    <cellStyle name="Note 5 2 2 6 8" xfId="6942"/>
    <cellStyle name="Note 5 2 2 7" xfId="1003"/>
    <cellStyle name="Note 5 2 2 7 2" xfId="3395"/>
    <cellStyle name="Note 5 2 2 7 2 2" xfId="16832"/>
    <cellStyle name="Note 5 2 2 7 2 2 2" xfId="34855"/>
    <cellStyle name="Note 5 2 2 7 2 3" xfId="22493"/>
    <cellStyle name="Note 5 2 2 7 2 3 2" xfId="40557"/>
    <cellStyle name="Note 5 2 2 7 2 4" xfId="30953"/>
    <cellStyle name="Note 5 2 2 7 2 5" xfId="12941"/>
    <cellStyle name="Note 5 2 2 7 3" xfId="4434"/>
    <cellStyle name="Note 5 2 2 7 3 2" xfId="19683"/>
    <cellStyle name="Note 5 2 2 7 3 2 2" xfId="37706"/>
    <cellStyle name="Note 5 2 2 7 3 3" xfId="28110"/>
    <cellStyle name="Note 5 2 2 7 4" xfId="25293"/>
    <cellStyle name="Note 5 2 2 7 5" xfId="7507"/>
    <cellStyle name="Note 5 2 2 8" xfId="1928"/>
    <cellStyle name="Note 5 2 2 8 2" xfId="3446"/>
    <cellStyle name="Note 5 2 2 8 2 2" xfId="17475"/>
    <cellStyle name="Note 5 2 2 8 2 2 2" xfId="35498"/>
    <cellStyle name="Note 5 2 2 8 2 3" xfId="23136"/>
    <cellStyle name="Note 5 2 2 8 2 3 2" xfId="41200"/>
    <cellStyle name="Note 5 2 2 8 2 4" xfId="31596"/>
    <cellStyle name="Note 5 2 2 8 2 5" xfId="13584"/>
    <cellStyle name="Note 5 2 2 8 3" xfId="4485"/>
    <cellStyle name="Note 5 2 2 8 3 2" xfId="20326"/>
    <cellStyle name="Note 5 2 2 8 3 2 2" xfId="38349"/>
    <cellStyle name="Note 5 2 2 8 3 3" xfId="28753"/>
    <cellStyle name="Note 5 2 2 8 4" xfId="25936"/>
    <cellStyle name="Note 5 2 2 8 5" xfId="8150"/>
    <cellStyle name="Note 5 2 2 9" xfId="2410"/>
    <cellStyle name="Note 5 2 2 9 2" xfId="3513"/>
    <cellStyle name="Note 5 2 2 9 2 2" xfId="16703"/>
    <cellStyle name="Note 5 2 2 9 2 2 2" xfId="34726"/>
    <cellStyle name="Note 5 2 2 9 2 3" xfId="22364"/>
    <cellStyle name="Note 5 2 2 9 2 3 2" xfId="40428"/>
    <cellStyle name="Note 5 2 2 9 2 4" xfId="30824"/>
    <cellStyle name="Note 5 2 2 9 2 5" xfId="12812"/>
    <cellStyle name="Note 5 2 2 9 3" xfId="4552"/>
    <cellStyle name="Note 5 2 2 9 3 2" xfId="19554"/>
    <cellStyle name="Note 5 2 2 9 3 2 2" xfId="37577"/>
    <cellStyle name="Note 5 2 2 9 3 3" xfId="27981"/>
    <cellStyle name="Note 5 2 2 9 4" xfId="25164"/>
    <cellStyle name="Note 5 2 2 9 5" xfId="7378"/>
    <cellStyle name="Note 5 2 3" xfId="989"/>
    <cellStyle name="Note 5 2 3 10" xfId="12235"/>
    <cellStyle name="Note 5 2 3 10 2" xfId="16086"/>
    <cellStyle name="Note 5 2 3 10 2 2" xfId="34109"/>
    <cellStyle name="Note 5 2 3 10 3" xfId="21747"/>
    <cellStyle name="Note 5 2 3 10 3 2" xfId="39811"/>
    <cellStyle name="Note 5 2 3 10 4" xfId="30207"/>
    <cellStyle name="Note 5 2 3 11" xfId="9553"/>
    <cellStyle name="Note 5 2 3 11 2" xfId="18937"/>
    <cellStyle name="Note 5 2 3 11 2 2" xfId="36960"/>
    <cellStyle name="Note 5 2 3 11 3" xfId="27363"/>
    <cellStyle name="Note 5 2 3 12" xfId="24552"/>
    <cellStyle name="Note 5 2 3 13" xfId="6801"/>
    <cellStyle name="Note 5 2 3 2" xfId="1872"/>
    <cellStyle name="Note 5 2 3 2 2" xfId="3727"/>
    <cellStyle name="Note 5 2 3 2 2 2" xfId="13327"/>
    <cellStyle name="Note 5 2 3 2 2 2 2" xfId="17218"/>
    <cellStyle name="Note 5 2 3 2 2 2 2 2" xfId="35241"/>
    <cellStyle name="Note 5 2 3 2 2 2 3" xfId="22879"/>
    <cellStyle name="Note 5 2 3 2 2 2 3 2" xfId="40943"/>
    <cellStyle name="Note 5 2 3 2 2 2 4" xfId="31339"/>
    <cellStyle name="Note 5 2 3 2 2 3" xfId="10578"/>
    <cellStyle name="Note 5 2 3 2 2 3 2" xfId="20069"/>
    <cellStyle name="Note 5 2 3 2 2 3 2 2" xfId="38092"/>
    <cellStyle name="Note 5 2 3 2 2 3 3" xfId="28496"/>
    <cellStyle name="Note 5 2 3 2 2 4" xfId="25679"/>
    <cellStyle name="Note 5 2 3 2 2 5" xfId="7893"/>
    <cellStyle name="Note 5 2 3 2 2 6" xfId="5498"/>
    <cellStyle name="Note 5 2 3 2 3" xfId="4765"/>
    <cellStyle name="Note 5 2 3 2 3 2" xfId="13966"/>
    <cellStyle name="Note 5 2 3 2 3 2 2" xfId="17857"/>
    <cellStyle name="Note 5 2 3 2 3 2 2 2" xfId="35880"/>
    <cellStyle name="Note 5 2 3 2 3 2 3" xfId="23518"/>
    <cellStyle name="Note 5 2 3 2 3 2 3 2" xfId="41582"/>
    <cellStyle name="Note 5 2 3 2 3 2 4" xfId="31978"/>
    <cellStyle name="Note 5 2 3 2 3 3" xfId="11202"/>
    <cellStyle name="Note 5 2 3 2 3 3 2" xfId="20708"/>
    <cellStyle name="Note 5 2 3 2 3 3 2 2" xfId="38731"/>
    <cellStyle name="Note 5 2 3 2 3 3 3" xfId="29135"/>
    <cellStyle name="Note 5 2 3 2 3 4" xfId="26318"/>
    <cellStyle name="Note 5 2 3 2 3 5" xfId="8532"/>
    <cellStyle name="Note 5 2 3 2 4" xfId="6341"/>
    <cellStyle name="Note 5 2 3 2 4 2" xfId="14577"/>
    <cellStyle name="Note 5 2 3 2 4 2 2" xfId="18468"/>
    <cellStyle name="Note 5 2 3 2 4 2 2 2" xfId="36491"/>
    <cellStyle name="Note 5 2 3 2 4 2 3" xfId="24129"/>
    <cellStyle name="Note 5 2 3 2 4 2 3 2" xfId="42193"/>
    <cellStyle name="Note 5 2 3 2 4 2 4" xfId="32589"/>
    <cellStyle name="Note 5 2 3 2 4 3" xfId="11813"/>
    <cellStyle name="Note 5 2 3 2 4 3 2" xfId="21319"/>
    <cellStyle name="Note 5 2 3 2 4 3 2 2" xfId="39342"/>
    <cellStyle name="Note 5 2 3 2 4 3 3" xfId="29746"/>
    <cellStyle name="Note 5 2 3 2 4 4" xfId="26929"/>
    <cellStyle name="Note 5 2 3 2 4 5" xfId="9122"/>
    <cellStyle name="Note 5 2 3 2 5" xfId="12528"/>
    <cellStyle name="Note 5 2 3 2 5 2" xfId="16419"/>
    <cellStyle name="Note 5 2 3 2 5 2 2" xfId="34442"/>
    <cellStyle name="Note 5 2 3 2 5 3" xfId="22080"/>
    <cellStyle name="Note 5 2 3 2 5 3 2" xfId="40144"/>
    <cellStyle name="Note 5 2 3 2 5 4" xfId="30540"/>
    <cellStyle name="Note 5 2 3 2 6" xfId="9887"/>
    <cellStyle name="Note 5 2 3 2 6 2" xfId="19270"/>
    <cellStyle name="Note 5 2 3 2 6 2 2" xfId="37293"/>
    <cellStyle name="Note 5 2 3 2 6 3" xfId="27697"/>
    <cellStyle name="Note 5 2 3 2 7" xfId="24885"/>
    <cellStyle name="Note 5 2 3 2 8" xfId="7113"/>
    <cellStyle name="Note 5 2 3 3" xfId="2718"/>
    <cellStyle name="Note 5 2 3 3 2" xfId="3819"/>
    <cellStyle name="Note 5 2 3 3 2 2" xfId="13393"/>
    <cellStyle name="Note 5 2 3 3 2 2 2" xfId="17284"/>
    <cellStyle name="Note 5 2 3 3 2 2 2 2" xfId="35307"/>
    <cellStyle name="Note 5 2 3 3 2 2 3" xfId="22945"/>
    <cellStyle name="Note 5 2 3 3 2 2 3 2" xfId="41009"/>
    <cellStyle name="Note 5 2 3 3 2 2 4" xfId="31405"/>
    <cellStyle name="Note 5 2 3 3 2 3" xfId="10644"/>
    <cellStyle name="Note 5 2 3 3 2 3 2" xfId="20135"/>
    <cellStyle name="Note 5 2 3 3 2 3 2 2" xfId="38158"/>
    <cellStyle name="Note 5 2 3 3 2 3 3" xfId="28562"/>
    <cellStyle name="Note 5 2 3 3 2 4" xfId="25745"/>
    <cellStyle name="Note 5 2 3 3 2 5" xfId="7959"/>
    <cellStyle name="Note 5 2 3 3 2 6" xfId="5564"/>
    <cellStyle name="Note 5 2 3 3 3" xfId="4857"/>
    <cellStyle name="Note 5 2 3 3 3 2" xfId="14032"/>
    <cellStyle name="Note 5 2 3 3 3 2 2" xfId="17923"/>
    <cellStyle name="Note 5 2 3 3 3 2 2 2" xfId="35946"/>
    <cellStyle name="Note 5 2 3 3 3 2 3" xfId="23584"/>
    <cellStyle name="Note 5 2 3 3 3 2 3 2" xfId="41648"/>
    <cellStyle name="Note 5 2 3 3 3 2 4" xfId="32044"/>
    <cellStyle name="Note 5 2 3 3 3 3" xfId="11268"/>
    <cellStyle name="Note 5 2 3 3 3 3 2" xfId="20774"/>
    <cellStyle name="Note 5 2 3 3 3 3 2 2" xfId="38797"/>
    <cellStyle name="Note 5 2 3 3 3 3 3" xfId="29201"/>
    <cellStyle name="Note 5 2 3 3 3 4" xfId="26384"/>
    <cellStyle name="Note 5 2 3 3 3 5" xfId="8598"/>
    <cellStyle name="Note 5 2 3 3 4" xfId="6388"/>
    <cellStyle name="Note 5 2 3 3 4 2" xfId="14643"/>
    <cellStyle name="Note 5 2 3 3 4 2 2" xfId="18534"/>
    <cellStyle name="Note 5 2 3 3 4 2 2 2" xfId="36557"/>
    <cellStyle name="Note 5 2 3 3 4 2 3" xfId="24195"/>
    <cellStyle name="Note 5 2 3 3 4 2 3 2" xfId="42259"/>
    <cellStyle name="Note 5 2 3 3 4 2 4" xfId="32655"/>
    <cellStyle name="Note 5 2 3 3 4 3" xfId="11879"/>
    <cellStyle name="Note 5 2 3 3 4 3 2" xfId="21385"/>
    <cellStyle name="Note 5 2 3 3 4 3 2 2" xfId="39408"/>
    <cellStyle name="Note 5 2 3 3 4 3 3" xfId="29812"/>
    <cellStyle name="Note 5 2 3 3 4 4" xfId="26995"/>
    <cellStyle name="Note 5 2 3 3 4 5" xfId="9184"/>
    <cellStyle name="Note 5 2 3 3 5" xfId="12594"/>
    <cellStyle name="Note 5 2 3 3 5 2" xfId="16485"/>
    <cellStyle name="Note 5 2 3 3 5 2 2" xfId="34508"/>
    <cellStyle name="Note 5 2 3 3 5 3" xfId="22146"/>
    <cellStyle name="Note 5 2 3 3 5 3 2" xfId="40210"/>
    <cellStyle name="Note 5 2 3 3 5 4" xfId="30606"/>
    <cellStyle name="Note 5 2 3 3 6" xfId="9953"/>
    <cellStyle name="Note 5 2 3 3 6 2" xfId="19336"/>
    <cellStyle name="Note 5 2 3 3 6 2 2" xfId="37359"/>
    <cellStyle name="Note 5 2 3 3 6 3" xfId="27763"/>
    <cellStyle name="Note 5 2 3 3 7" xfId="24951"/>
    <cellStyle name="Note 5 2 3 3 8" xfId="7175"/>
    <cellStyle name="Note 5 2 3 4" xfId="2810"/>
    <cellStyle name="Note 5 2 3 4 2" xfId="3920"/>
    <cellStyle name="Note 5 2 3 4 2 2" xfId="13464"/>
    <cellStyle name="Note 5 2 3 4 2 2 2" xfId="17355"/>
    <cellStyle name="Note 5 2 3 4 2 2 2 2" xfId="35378"/>
    <cellStyle name="Note 5 2 3 4 2 2 3" xfId="23016"/>
    <cellStyle name="Note 5 2 3 4 2 2 3 2" xfId="41080"/>
    <cellStyle name="Note 5 2 3 4 2 2 4" xfId="31476"/>
    <cellStyle name="Note 5 2 3 4 2 3" xfId="10715"/>
    <cellStyle name="Note 5 2 3 4 2 3 2" xfId="20206"/>
    <cellStyle name="Note 5 2 3 4 2 3 2 2" xfId="38229"/>
    <cellStyle name="Note 5 2 3 4 2 3 3" xfId="28633"/>
    <cellStyle name="Note 5 2 3 4 2 4" xfId="25816"/>
    <cellStyle name="Note 5 2 3 4 2 5" xfId="8030"/>
    <cellStyle name="Note 5 2 3 4 2 6" xfId="5634"/>
    <cellStyle name="Note 5 2 3 4 3" xfId="4955"/>
    <cellStyle name="Note 5 2 3 4 3 2" xfId="14103"/>
    <cellStyle name="Note 5 2 3 4 3 2 2" xfId="17994"/>
    <cellStyle name="Note 5 2 3 4 3 2 2 2" xfId="36017"/>
    <cellStyle name="Note 5 2 3 4 3 2 3" xfId="23655"/>
    <cellStyle name="Note 5 2 3 4 3 2 3 2" xfId="41719"/>
    <cellStyle name="Note 5 2 3 4 3 2 4" xfId="32115"/>
    <cellStyle name="Note 5 2 3 4 3 3" xfId="11339"/>
    <cellStyle name="Note 5 2 3 4 3 3 2" xfId="20845"/>
    <cellStyle name="Note 5 2 3 4 3 3 2 2" xfId="38868"/>
    <cellStyle name="Note 5 2 3 4 3 3 3" xfId="29272"/>
    <cellStyle name="Note 5 2 3 4 3 4" xfId="26455"/>
    <cellStyle name="Note 5 2 3 4 3 5" xfId="8669"/>
    <cellStyle name="Note 5 2 3 4 4" xfId="6441"/>
    <cellStyle name="Note 5 2 3 4 4 2" xfId="14714"/>
    <cellStyle name="Note 5 2 3 4 4 2 2" xfId="18605"/>
    <cellStyle name="Note 5 2 3 4 4 2 2 2" xfId="36628"/>
    <cellStyle name="Note 5 2 3 4 4 2 3" xfId="24266"/>
    <cellStyle name="Note 5 2 3 4 4 2 3 2" xfId="42330"/>
    <cellStyle name="Note 5 2 3 4 4 2 4" xfId="32726"/>
    <cellStyle name="Note 5 2 3 4 4 3" xfId="11950"/>
    <cellStyle name="Note 5 2 3 4 4 3 2" xfId="21456"/>
    <cellStyle name="Note 5 2 3 4 4 3 2 2" xfId="39479"/>
    <cellStyle name="Note 5 2 3 4 4 3 3" xfId="29883"/>
    <cellStyle name="Note 5 2 3 4 4 4" xfId="27066"/>
    <cellStyle name="Note 5 2 3 4 4 5" xfId="9250"/>
    <cellStyle name="Note 5 2 3 4 5" xfId="12665"/>
    <cellStyle name="Note 5 2 3 4 5 2" xfId="16556"/>
    <cellStyle name="Note 5 2 3 4 5 2 2" xfId="34579"/>
    <cellStyle name="Note 5 2 3 4 5 3" xfId="22217"/>
    <cellStyle name="Note 5 2 3 4 5 3 2" xfId="40281"/>
    <cellStyle name="Note 5 2 3 4 5 4" xfId="30677"/>
    <cellStyle name="Note 5 2 3 4 6" xfId="10024"/>
    <cellStyle name="Note 5 2 3 4 6 2" xfId="19407"/>
    <cellStyle name="Note 5 2 3 4 6 2 2" xfId="37430"/>
    <cellStyle name="Note 5 2 3 4 6 3" xfId="27834"/>
    <cellStyle name="Note 5 2 3 4 7" xfId="25022"/>
    <cellStyle name="Note 5 2 3 4 8" xfId="7241"/>
    <cellStyle name="Note 5 2 3 5" xfId="2962"/>
    <cellStyle name="Note 5 2 3 5 2" xfId="5683"/>
    <cellStyle name="Note 5 2 3 5 2 2" xfId="13514"/>
    <cellStyle name="Note 5 2 3 5 2 2 2" xfId="17405"/>
    <cellStyle name="Note 5 2 3 5 2 2 2 2" xfId="35428"/>
    <cellStyle name="Note 5 2 3 5 2 2 3" xfId="23066"/>
    <cellStyle name="Note 5 2 3 5 2 2 3 2" xfId="41130"/>
    <cellStyle name="Note 5 2 3 5 2 2 4" xfId="31526"/>
    <cellStyle name="Note 5 2 3 5 2 3" xfId="10765"/>
    <cellStyle name="Note 5 2 3 5 2 3 2" xfId="20256"/>
    <cellStyle name="Note 5 2 3 5 2 3 2 2" xfId="38279"/>
    <cellStyle name="Note 5 2 3 5 2 3 3" xfId="28683"/>
    <cellStyle name="Note 5 2 3 5 2 4" xfId="25866"/>
    <cellStyle name="Note 5 2 3 5 2 5" xfId="8080"/>
    <cellStyle name="Note 5 2 3 5 3" xfId="6130"/>
    <cellStyle name="Note 5 2 3 5 3 2" xfId="14153"/>
    <cellStyle name="Note 5 2 3 5 3 2 2" xfId="18044"/>
    <cellStyle name="Note 5 2 3 5 3 2 2 2" xfId="36067"/>
    <cellStyle name="Note 5 2 3 5 3 2 3" xfId="23705"/>
    <cellStyle name="Note 5 2 3 5 3 2 3 2" xfId="41769"/>
    <cellStyle name="Note 5 2 3 5 3 2 4" xfId="32165"/>
    <cellStyle name="Note 5 2 3 5 3 3" xfId="11389"/>
    <cellStyle name="Note 5 2 3 5 3 3 2" xfId="20895"/>
    <cellStyle name="Note 5 2 3 5 3 3 2 2" xfId="38918"/>
    <cellStyle name="Note 5 2 3 5 3 3 3" xfId="29322"/>
    <cellStyle name="Note 5 2 3 5 3 4" xfId="26505"/>
    <cellStyle name="Note 5 2 3 5 3 5" xfId="8719"/>
    <cellStyle name="Note 5 2 3 5 4" xfId="6485"/>
    <cellStyle name="Note 5 2 3 5 4 2" xfId="14764"/>
    <cellStyle name="Note 5 2 3 5 4 2 2" xfId="18655"/>
    <cellStyle name="Note 5 2 3 5 4 2 2 2" xfId="36678"/>
    <cellStyle name="Note 5 2 3 5 4 2 3" xfId="24316"/>
    <cellStyle name="Note 5 2 3 5 4 2 3 2" xfId="42380"/>
    <cellStyle name="Note 5 2 3 5 4 2 4" xfId="32776"/>
    <cellStyle name="Note 5 2 3 5 4 3" xfId="12000"/>
    <cellStyle name="Note 5 2 3 5 4 3 2" xfId="21506"/>
    <cellStyle name="Note 5 2 3 5 4 3 2 2" xfId="39529"/>
    <cellStyle name="Note 5 2 3 5 4 3 3" xfId="29933"/>
    <cellStyle name="Note 5 2 3 5 4 4" xfId="27116"/>
    <cellStyle name="Note 5 2 3 5 4 5" xfId="9296"/>
    <cellStyle name="Note 5 2 3 5 5" xfId="12715"/>
    <cellStyle name="Note 5 2 3 5 5 2" xfId="16606"/>
    <cellStyle name="Note 5 2 3 5 5 2 2" xfId="34629"/>
    <cellStyle name="Note 5 2 3 5 5 3" xfId="22267"/>
    <cellStyle name="Note 5 2 3 5 5 3 2" xfId="40331"/>
    <cellStyle name="Note 5 2 3 5 5 4" xfId="30727"/>
    <cellStyle name="Note 5 2 3 5 6" xfId="10074"/>
    <cellStyle name="Note 5 2 3 5 6 2" xfId="19457"/>
    <cellStyle name="Note 5 2 3 5 6 2 2" xfId="37480"/>
    <cellStyle name="Note 5 2 3 5 6 3" xfId="27884"/>
    <cellStyle name="Note 5 2 3 5 7" xfId="25072"/>
    <cellStyle name="Note 5 2 3 5 8" xfId="7287"/>
    <cellStyle name="Note 5 2 3 5 9" xfId="5075"/>
    <cellStyle name="Note 5 2 3 6" xfId="4002"/>
    <cellStyle name="Note 5 2 3 6 2" xfId="5728"/>
    <cellStyle name="Note 5 2 3 6 2 2" xfId="13564"/>
    <cellStyle name="Note 5 2 3 6 2 2 2" xfId="17455"/>
    <cellStyle name="Note 5 2 3 6 2 2 2 2" xfId="35478"/>
    <cellStyle name="Note 5 2 3 6 2 2 3" xfId="23116"/>
    <cellStyle name="Note 5 2 3 6 2 2 3 2" xfId="41180"/>
    <cellStyle name="Note 5 2 3 6 2 2 4" xfId="31576"/>
    <cellStyle name="Note 5 2 3 6 2 3" xfId="10815"/>
    <cellStyle name="Note 5 2 3 6 2 3 2" xfId="20306"/>
    <cellStyle name="Note 5 2 3 6 2 3 2 2" xfId="38329"/>
    <cellStyle name="Note 5 2 3 6 2 3 3" xfId="28733"/>
    <cellStyle name="Note 5 2 3 6 2 4" xfId="25916"/>
    <cellStyle name="Note 5 2 3 6 2 5" xfId="8130"/>
    <cellStyle name="Note 5 2 3 6 3" xfId="6172"/>
    <cellStyle name="Note 5 2 3 6 3 2" xfId="14203"/>
    <cellStyle name="Note 5 2 3 6 3 2 2" xfId="18094"/>
    <cellStyle name="Note 5 2 3 6 3 2 2 2" xfId="36117"/>
    <cellStyle name="Note 5 2 3 6 3 2 3" xfId="23755"/>
    <cellStyle name="Note 5 2 3 6 3 2 3 2" xfId="41819"/>
    <cellStyle name="Note 5 2 3 6 3 2 4" xfId="32215"/>
    <cellStyle name="Note 5 2 3 6 3 3" xfId="11439"/>
    <cellStyle name="Note 5 2 3 6 3 3 2" xfId="20945"/>
    <cellStyle name="Note 5 2 3 6 3 3 2 2" xfId="38968"/>
    <cellStyle name="Note 5 2 3 6 3 3 3" xfId="29372"/>
    <cellStyle name="Note 5 2 3 6 3 4" xfId="26555"/>
    <cellStyle name="Note 5 2 3 6 3 5" xfId="8769"/>
    <cellStyle name="Note 5 2 3 6 4" xfId="6529"/>
    <cellStyle name="Note 5 2 3 6 4 2" xfId="14814"/>
    <cellStyle name="Note 5 2 3 6 4 2 2" xfId="18705"/>
    <cellStyle name="Note 5 2 3 6 4 2 2 2" xfId="36728"/>
    <cellStyle name="Note 5 2 3 6 4 2 3" xfId="24366"/>
    <cellStyle name="Note 5 2 3 6 4 2 3 2" xfId="42430"/>
    <cellStyle name="Note 5 2 3 6 4 2 4" xfId="32826"/>
    <cellStyle name="Note 5 2 3 6 4 3" xfId="12050"/>
    <cellStyle name="Note 5 2 3 6 4 3 2" xfId="21556"/>
    <cellStyle name="Note 5 2 3 6 4 3 2 2" xfId="39579"/>
    <cellStyle name="Note 5 2 3 6 4 3 3" xfId="29983"/>
    <cellStyle name="Note 5 2 3 6 4 4" xfId="27166"/>
    <cellStyle name="Note 5 2 3 6 4 5" xfId="9342"/>
    <cellStyle name="Note 5 2 3 6 5" xfId="12765"/>
    <cellStyle name="Note 5 2 3 6 5 2" xfId="16656"/>
    <cellStyle name="Note 5 2 3 6 5 2 2" xfId="34679"/>
    <cellStyle name="Note 5 2 3 6 5 3" xfId="22317"/>
    <cellStyle name="Note 5 2 3 6 5 3 2" xfId="40381"/>
    <cellStyle name="Note 5 2 3 6 5 4" xfId="30777"/>
    <cellStyle name="Note 5 2 3 6 6" xfId="10124"/>
    <cellStyle name="Note 5 2 3 6 6 2" xfId="19507"/>
    <cellStyle name="Note 5 2 3 6 6 2 2" xfId="37530"/>
    <cellStyle name="Note 5 2 3 6 6 3" xfId="27934"/>
    <cellStyle name="Note 5 2 3 6 7" xfId="25122"/>
    <cellStyle name="Note 5 2 3 6 8" xfId="7333"/>
    <cellStyle name="Note 5 2 3 7" xfId="5168"/>
    <cellStyle name="Note 5 2 3 7 2" xfId="12985"/>
    <cellStyle name="Note 5 2 3 7 2 2" xfId="16876"/>
    <cellStyle name="Note 5 2 3 7 2 2 2" xfId="34899"/>
    <cellStyle name="Note 5 2 3 7 2 3" xfId="22537"/>
    <cellStyle name="Note 5 2 3 7 2 3 2" xfId="40601"/>
    <cellStyle name="Note 5 2 3 7 2 4" xfId="30997"/>
    <cellStyle name="Note 5 2 3 7 3" xfId="10243"/>
    <cellStyle name="Note 5 2 3 7 3 2" xfId="19727"/>
    <cellStyle name="Note 5 2 3 7 3 2 2" xfId="37750"/>
    <cellStyle name="Note 5 2 3 7 3 3" xfId="28154"/>
    <cellStyle name="Note 5 2 3 7 4" xfId="25337"/>
    <cellStyle name="Note 5 2 3 7 5" xfId="7551"/>
    <cellStyle name="Note 5 2 3 8" xfId="5760"/>
    <cellStyle name="Note 5 2 3 8 2" xfId="13628"/>
    <cellStyle name="Note 5 2 3 8 2 2" xfId="17519"/>
    <cellStyle name="Note 5 2 3 8 2 2 2" xfId="35542"/>
    <cellStyle name="Note 5 2 3 8 2 3" xfId="23180"/>
    <cellStyle name="Note 5 2 3 8 2 3 2" xfId="41244"/>
    <cellStyle name="Note 5 2 3 8 2 4" xfId="31640"/>
    <cellStyle name="Note 5 2 3 8 3" xfId="10866"/>
    <cellStyle name="Note 5 2 3 8 3 2" xfId="20370"/>
    <cellStyle name="Note 5 2 3 8 3 2 2" xfId="38393"/>
    <cellStyle name="Note 5 2 3 8 3 3" xfId="28797"/>
    <cellStyle name="Note 5 2 3 8 4" xfId="25980"/>
    <cellStyle name="Note 5 2 3 8 5" xfId="8194"/>
    <cellStyle name="Note 5 2 3 9" xfId="6212"/>
    <cellStyle name="Note 5 2 3 9 2" xfId="14244"/>
    <cellStyle name="Note 5 2 3 9 2 2" xfId="18135"/>
    <cellStyle name="Note 5 2 3 9 2 2 2" xfId="36158"/>
    <cellStyle name="Note 5 2 3 9 2 3" xfId="23796"/>
    <cellStyle name="Note 5 2 3 9 2 3 2" xfId="41860"/>
    <cellStyle name="Note 5 2 3 9 2 4" xfId="32256"/>
    <cellStyle name="Note 5 2 3 9 3" xfId="11480"/>
    <cellStyle name="Note 5 2 3 9 3 2" xfId="20986"/>
    <cellStyle name="Note 5 2 3 9 3 2 2" xfId="39009"/>
    <cellStyle name="Note 5 2 3 9 3 3" xfId="29413"/>
    <cellStyle name="Note 5 2 3 9 4" xfId="26596"/>
    <cellStyle name="Note 5 2 3 9 5" xfId="8810"/>
    <cellStyle name="Note 5 2 4" xfId="1329"/>
    <cellStyle name="Note 5 2 4 2" xfId="1762"/>
    <cellStyle name="Note 5 2 4 2 2" xfId="13342"/>
    <cellStyle name="Note 5 2 4 2 2 2" xfId="17233"/>
    <cellStyle name="Note 5 2 4 2 2 2 2" xfId="35256"/>
    <cellStyle name="Note 5 2 4 2 2 3" xfId="22894"/>
    <cellStyle name="Note 5 2 4 2 2 3 2" xfId="40958"/>
    <cellStyle name="Note 5 2 4 2 2 4" xfId="31354"/>
    <cellStyle name="Note 5 2 4 2 3" xfId="10593"/>
    <cellStyle name="Note 5 2 4 2 3 2" xfId="20084"/>
    <cellStyle name="Note 5 2 4 2 3 2 2" xfId="38107"/>
    <cellStyle name="Note 5 2 4 2 3 3" xfId="28511"/>
    <cellStyle name="Note 5 2 4 2 4" xfId="25694"/>
    <cellStyle name="Note 5 2 4 2 5" xfId="7908"/>
    <cellStyle name="Note 5 2 4 2 6" xfId="5513"/>
    <cellStyle name="Note 5 2 4 3" xfId="3632"/>
    <cellStyle name="Note 5 2 4 3 2" xfId="13981"/>
    <cellStyle name="Note 5 2 4 3 2 2" xfId="17872"/>
    <cellStyle name="Note 5 2 4 3 2 2 2" xfId="35895"/>
    <cellStyle name="Note 5 2 4 3 2 3" xfId="23533"/>
    <cellStyle name="Note 5 2 4 3 2 3 2" xfId="41597"/>
    <cellStyle name="Note 5 2 4 3 2 4" xfId="31993"/>
    <cellStyle name="Note 5 2 4 3 3" xfId="11217"/>
    <cellStyle name="Note 5 2 4 3 3 2" xfId="20723"/>
    <cellStyle name="Note 5 2 4 3 3 2 2" xfId="38746"/>
    <cellStyle name="Note 5 2 4 3 3 3" xfId="29150"/>
    <cellStyle name="Note 5 2 4 3 4" xfId="26333"/>
    <cellStyle name="Note 5 2 4 3 5" xfId="8547"/>
    <cellStyle name="Note 5 2 4 3 6" xfId="6047"/>
    <cellStyle name="Note 5 2 4 4" xfId="4670"/>
    <cellStyle name="Note 5 2 4 4 2" xfId="14592"/>
    <cellStyle name="Note 5 2 4 4 2 2" xfId="18483"/>
    <cellStyle name="Note 5 2 4 4 2 2 2" xfId="36506"/>
    <cellStyle name="Note 5 2 4 4 2 3" xfId="24144"/>
    <cellStyle name="Note 5 2 4 4 2 3 2" xfId="42208"/>
    <cellStyle name="Note 5 2 4 4 2 4" xfId="32604"/>
    <cellStyle name="Note 5 2 4 4 3" xfId="11828"/>
    <cellStyle name="Note 5 2 4 4 3 2" xfId="21334"/>
    <cellStyle name="Note 5 2 4 4 3 2 2" xfId="39357"/>
    <cellStyle name="Note 5 2 4 4 3 3" xfId="29761"/>
    <cellStyle name="Note 5 2 4 4 4" xfId="26944"/>
    <cellStyle name="Note 5 2 4 4 5" xfId="9137"/>
    <cellStyle name="Note 5 2 4 5" xfId="12543"/>
    <cellStyle name="Note 5 2 4 5 2" xfId="16434"/>
    <cellStyle name="Note 5 2 4 5 2 2" xfId="34457"/>
    <cellStyle name="Note 5 2 4 5 3" xfId="22095"/>
    <cellStyle name="Note 5 2 4 5 3 2" xfId="40159"/>
    <cellStyle name="Note 5 2 4 5 4" xfId="30555"/>
    <cellStyle name="Note 5 2 4 6" xfId="9902"/>
    <cellStyle name="Note 5 2 4 6 2" xfId="19285"/>
    <cellStyle name="Note 5 2 4 6 2 2" xfId="37308"/>
    <cellStyle name="Note 5 2 4 6 3" xfId="27712"/>
    <cellStyle name="Note 5 2 4 7" xfId="24900"/>
    <cellStyle name="Note 5 2 4 8" xfId="7128"/>
    <cellStyle name="Note 5 2 5" xfId="1278"/>
    <cellStyle name="Note 5 2 5 2" xfId="1773"/>
    <cellStyle name="Note 5 2 5 2 2" xfId="16775"/>
    <cellStyle name="Note 5 2 5 2 2 2" xfId="34798"/>
    <cellStyle name="Note 5 2 5 2 3" xfId="22436"/>
    <cellStyle name="Note 5 2 5 2 3 2" xfId="40500"/>
    <cellStyle name="Note 5 2 5 2 4" xfId="30896"/>
    <cellStyle name="Note 5 2 5 2 5" xfId="12884"/>
    <cellStyle name="Note 5 2 5 3" xfId="10188"/>
    <cellStyle name="Note 5 2 5 3 2" xfId="19626"/>
    <cellStyle name="Note 5 2 5 3 2 2" xfId="37649"/>
    <cellStyle name="Note 5 2 5 3 3" xfId="28053"/>
    <cellStyle name="Note 5 2 5 4" xfId="25236"/>
    <cellStyle name="Note 5 2 5 5" xfId="7450"/>
    <cellStyle name="Note 5 2 5 6" xfId="5132"/>
    <cellStyle name="Note 5 2 6" xfId="958"/>
    <cellStyle name="Note 5 2 6 2" xfId="1433"/>
    <cellStyle name="Note 5 2 6 2 2" xfId="34014"/>
    <cellStyle name="Note 5 2 6 2 3" xfId="15991"/>
    <cellStyle name="Note 5 2 6 3" xfId="21693"/>
    <cellStyle name="Note 5 2 6 3 2" xfId="39716"/>
    <cellStyle name="Note 5 2 6 4" xfId="30113"/>
    <cellStyle name="Note 5 2 6 5" xfId="12182"/>
    <cellStyle name="Note 5 2 7" xfId="970"/>
    <cellStyle name="Note 5 2 7 2" xfId="1431"/>
    <cellStyle name="Note 5 2 7 2 2" xfId="36865"/>
    <cellStyle name="Note 5 2 7 2 3" xfId="18842"/>
    <cellStyle name="Note 5 2 7 3" xfId="27309"/>
    <cellStyle name="Note 5 2 7 4" xfId="9500"/>
    <cellStyle name="Note 5 2 8" xfId="922"/>
    <cellStyle name="Note 5 2 8 2" xfId="1269"/>
    <cellStyle name="Note 5 2 8 3" xfId="24498"/>
    <cellStyle name="Note 5 2 9" xfId="786"/>
    <cellStyle name="Note 5 2 9 2" xfId="2044"/>
    <cellStyle name="Note 5 2 9 3" xfId="6711"/>
    <cellStyle name="Note 5 20" xfId="2813"/>
    <cellStyle name="Note 5 3" xfId="1693"/>
    <cellStyle name="Note 5 3 10" xfId="2479"/>
    <cellStyle name="Note 5 3 10 2" xfId="3559"/>
    <cellStyle name="Note 5 3 10 2 2" xfId="34041"/>
    <cellStyle name="Note 5 3 10 2 3" xfId="16018"/>
    <cellStyle name="Note 5 3 10 3" xfId="4598"/>
    <cellStyle name="Note 5 3 10 3 2" xfId="39743"/>
    <cellStyle name="Note 5 3 10 4" xfId="30139"/>
    <cellStyle name="Note 5 3 11" xfId="2647"/>
    <cellStyle name="Note 5 3 11 2" xfId="3659"/>
    <cellStyle name="Note 5 3 11 2 2" xfId="36892"/>
    <cellStyle name="Note 5 3 11 2 3" xfId="18869"/>
    <cellStyle name="Note 5 3 11 3" xfId="4697"/>
    <cellStyle name="Note 5 3 12" xfId="2742"/>
    <cellStyle name="Note 5 3 12 2" xfId="3751"/>
    <cellStyle name="Note 5 3 12 3" xfId="4789"/>
    <cellStyle name="Note 5 3 13" xfId="3849"/>
    <cellStyle name="Note 5 3 13 2" xfId="4886"/>
    <cellStyle name="Note 5 3 13 3" xfId="6737"/>
    <cellStyle name="Note 5 3 14" xfId="2996"/>
    <cellStyle name="Note 5 3 14 2" xfId="4035"/>
    <cellStyle name="Note 5 3 15" xfId="2891"/>
    <cellStyle name="Note 5 3 16" xfId="3934"/>
    <cellStyle name="Note 5 3 2" xfId="1961"/>
    <cellStyle name="Note 5 3 2 2" xfId="758"/>
    <cellStyle name="Note 5 3 2 2 2" xfId="13255"/>
    <cellStyle name="Note 5 3 2 2 2 2" xfId="17146"/>
    <cellStyle name="Note 5 3 2 2 2 2 2" xfId="35169"/>
    <cellStyle name="Note 5 3 2 2 2 3" xfId="22807"/>
    <cellStyle name="Note 5 3 2 2 2 3 2" xfId="40871"/>
    <cellStyle name="Note 5 3 2 2 2 4" xfId="31267"/>
    <cellStyle name="Note 5 3 2 2 3" xfId="10506"/>
    <cellStyle name="Note 5 3 2 2 3 2" xfId="19997"/>
    <cellStyle name="Note 5 3 2 2 3 2 2" xfId="38020"/>
    <cellStyle name="Note 5 3 2 2 3 3" xfId="28424"/>
    <cellStyle name="Note 5 3 2 2 4" xfId="25607"/>
    <cellStyle name="Note 5 3 2 2 5" xfId="7821"/>
    <cellStyle name="Note 5 3 2 2 6" xfId="5426"/>
    <cellStyle name="Note 5 3 2 3" xfId="2070"/>
    <cellStyle name="Note 5 3 2 3 2" xfId="13894"/>
    <cellStyle name="Note 5 3 2 3 2 2" xfId="17785"/>
    <cellStyle name="Note 5 3 2 3 2 2 2" xfId="35808"/>
    <cellStyle name="Note 5 3 2 3 2 3" xfId="23446"/>
    <cellStyle name="Note 5 3 2 3 2 3 2" xfId="41510"/>
    <cellStyle name="Note 5 3 2 3 2 4" xfId="31906"/>
    <cellStyle name="Note 5 3 2 3 3" xfId="11130"/>
    <cellStyle name="Note 5 3 2 3 3 2" xfId="20636"/>
    <cellStyle name="Note 5 3 2 3 3 2 2" xfId="38659"/>
    <cellStyle name="Note 5 3 2 3 3 3" xfId="29063"/>
    <cellStyle name="Note 5 3 2 3 4" xfId="26246"/>
    <cellStyle name="Note 5 3 2 3 5" xfId="8460"/>
    <cellStyle name="Note 5 3 2 3 6" xfId="6004"/>
    <cellStyle name="Note 5 3 2 4" xfId="3090"/>
    <cellStyle name="Note 5 3 2 4 2" xfId="14505"/>
    <cellStyle name="Note 5 3 2 4 2 2" xfId="18396"/>
    <cellStyle name="Note 5 3 2 4 2 2 2" xfId="36419"/>
    <cellStyle name="Note 5 3 2 4 2 3" xfId="24057"/>
    <cellStyle name="Note 5 3 2 4 2 3 2" xfId="42121"/>
    <cellStyle name="Note 5 3 2 4 2 4" xfId="32517"/>
    <cellStyle name="Note 5 3 2 4 3" xfId="11741"/>
    <cellStyle name="Note 5 3 2 4 3 2" xfId="21247"/>
    <cellStyle name="Note 5 3 2 4 3 2 2" xfId="39270"/>
    <cellStyle name="Note 5 3 2 4 3 3" xfId="29674"/>
    <cellStyle name="Note 5 3 2 4 4" xfId="26857"/>
    <cellStyle name="Note 5 3 2 4 5" xfId="9055"/>
    <cellStyle name="Note 5 3 2 4 6" xfId="6273"/>
    <cellStyle name="Note 5 3 2 5" xfId="4129"/>
    <cellStyle name="Note 5 3 2 5 2" xfId="16347"/>
    <cellStyle name="Note 5 3 2 5 2 2" xfId="34370"/>
    <cellStyle name="Note 5 3 2 5 3" xfId="22008"/>
    <cellStyle name="Note 5 3 2 5 3 2" xfId="40072"/>
    <cellStyle name="Note 5 3 2 5 4" xfId="30468"/>
    <cellStyle name="Note 5 3 2 6" xfId="9815"/>
    <cellStyle name="Note 5 3 2 6 2" xfId="19198"/>
    <cellStyle name="Note 5 3 2 6 2 2" xfId="37221"/>
    <cellStyle name="Note 5 3 2 6 3" xfId="27625"/>
    <cellStyle name="Note 5 3 2 7" xfId="24813"/>
    <cellStyle name="Note 5 3 2 8" xfId="7046"/>
    <cellStyle name="Note 5 3 3" xfId="706"/>
    <cellStyle name="Note 5 3 3 2" xfId="2122"/>
    <cellStyle name="Note 5 3 3 2 2" xfId="13187"/>
    <cellStyle name="Note 5 3 3 2 2 2" xfId="17078"/>
    <cellStyle name="Note 5 3 3 2 2 2 2" xfId="35101"/>
    <cellStyle name="Note 5 3 3 2 2 3" xfId="22739"/>
    <cellStyle name="Note 5 3 3 2 2 3 2" xfId="40803"/>
    <cellStyle name="Note 5 3 3 2 2 4" xfId="31199"/>
    <cellStyle name="Note 5 3 3 2 3" xfId="10438"/>
    <cellStyle name="Note 5 3 3 2 3 2" xfId="19929"/>
    <cellStyle name="Note 5 3 3 2 3 2 2" xfId="37952"/>
    <cellStyle name="Note 5 3 3 2 3 3" xfId="28356"/>
    <cellStyle name="Note 5 3 3 2 4" xfId="25539"/>
    <cellStyle name="Note 5 3 3 2 5" xfId="7753"/>
    <cellStyle name="Note 5 3 3 2 6" xfId="5358"/>
    <cellStyle name="Note 5 3 3 3" xfId="3140"/>
    <cellStyle name="Note 5 3 3 3 2" xfId="13826"/>
    <cellStyle name="Note 5 3 3 3 2 2" xfId="17717"/>
    <cellStyle name="Note 5 3 3 3 2 2 2" xfId="35740"/>
    <cellStyle name="Note 5 3 3 3 2 3" xfId="23378"/>
    <cellStyle name="Note 5 3 3 3 2 3 2" xfId="41442"/>
    <cellStyle name="Note 5 3 3 3 2 4" xfId="31838"/>
    <cellStyle name="Note 5 3 3 3 3" xfId="11062"/>
    <cellStyle name="Note 5 3 3 3 3 2" xfId="20568"/>
    <cellStyle name="Note 5 3 3 3 3 2 2" xfId="38591"/>
    <cellStyle name="Note 5 3 3 3 3 3" xfId="28995"/>
    <cellStyle name="Note 5 3 3 3 4" xfId="26178"/>
    <cellStyle name="Note 5 3 3 3 5" xfId="8392"/>
    <cellStyle name="Note 5 3 3 3 6" xfId="5938"/>
    <cellStyle name="Note 5 3 3 4" xfId="4179"/>
    <cellStyle name="Note 5 3 3 4 2" xfId="14437"/>
    <cellStyle name="Note 5 3 3 4 2 2" xfId="18328"/>
    <cellStyle name="Note 5 3 3 4 2 2 2" xfId="36351"/>
    <cellStyle name="Note 5 3 3 4 2 3" xfId="23989"/>
    <cellStyle name="Note 5 3 3 4 2 3 2" xfId="42053"/>
    <cellStyle name="Note 5 3 3 4 2 4" xfId="32449"/>
    <cellStyle name="Note 5 3 3 4 3" xfId="11673"/>
    <cellStyle name="Note 5 3 3 4 3 2" xfId="21179"/>
    <cellStyle name="Note 5 3 3 4 3 2 2" xfId="39202"/>
    <cellStyle name="Note 5 3 3 4 3 3" xfId="29606"/>
    <cellStyle name="Note 5 3 3 4 4" xfId="26789"/>
    <cellStyle name="Note 5 3 3 4 5" xfId="8989"/>
    <cellStyle name="Note 5 3 3 5" xfId="12428"/>
    <cellStyle name="Note 5 3 3 5 2" xfId="16279"/>
    <cellStyle name="Note 5 3 3 5 2 2" xfId="34302"/>
    <cellStyle name="Note 5 3 3 5 3" xfId="21940"/>
    <cellStyle name="Note 5 3 3 5 3 2" xfId="40004"/>
    <cellStyle name="Note 5 3 3 5 4" xfId="30400"/>
    <cellStyle name="Note 5 3 3 6" xfId="9747"/>
    <cellStyle name="Note 5 3 3 6 2" xfId="19130"/>
    <cellStyle name="Note 5 3 3 6 2 2" xfId="37153"/>
    <cellStyle name="Note 5 3 3 6 3" xfId="27557"/>
    <cellStyle name="Note 5 3 3 7" xfId="24745"/>
    <cellStyle name="Note 5 3 3 8" xfId="6980"/>
    <cellStyle name="Note 5 3 4" xfId="245"/>
    <cellStyle name="Note 5 3 4 2" xfId="2190"/>
    <cellStyle name="Note 5 3 4 2 2" xfId="13117"/>
    <cellStyle name="Note 5 3 4 2 2 2" xfId="17008"/>
    <cellStyle name="Note 5 3 4 2 2 2 2" xfId="35031"/>
    <cellStyle name="Note 5 3 4 2 2 3" xfId="22669"/>
    <cellStyle name="Note 5 3 4 2 2 3 2" xfId="40733"/>
    <cellStyle name="Note 5 3 4 2 2 4" xfId="31129"/>
    <cellStyle name="Note 5 3 4 2 3" xfId="10368"/>
    <cellStyle name="Note 5 3 4 2 3 2" xfId="19859"/>
    <cellStyle name="Note 5 3 4 2 3 2 2" xfId="37882"/>
    <cellStyle name="Note 5 3 4 2 3 3" xfId="28286"/>
    <cellStyle name="Note 5 3 4 2 4" xfId="25469"/>
    <cellStyle name="Note 5 3 4 2 5" xfId="7683"/>
    <cellStyle name="Note 5 3 4 2 6" xfId="5288"/>
    <cellStyle name="Note 5 3 4 3" xfId="3191"/>
    <cellStyle name="Note 5 3 4 3 2" xfId="13756"/>
    <cellStyle name="Note 5 3 4 3 2 2" xfId="17647"/>
    <cellStyle name="Note 5 3 4 3 2 2 2" xfId="35670"/>
    <cellStyle name="Note 5 3 4 3 2 3" xfId="23308"/>
    <cellStyle name="Note 5 3 4 3 2 3 2" xfId="41372"/>
    <cellStyle name="Note 5 3 4 3 2 4" xfId="31768"/>
    <cellStyle name="Note 5 3 4 3 3" xfId="10992"/>
    <cellStyle name="Note 5 3 4 3 3 2" xfId="20498"/>
    <cellStyle name="Note 5 3 4 3 3 2 2" xfId="38521"/>
    <cellStyle name="Note 5 3 4 3 3 3" xfId="28925"/>
    <cellStyle name="Note 5 3 4 3 4" xfId="26108"/>
    <cellStyle name="Note 5 3 4 3 5" xfId="8322"/>
    <cellStyle name="Note 5 3 4 3 6" xfId="5871"/>
    <cellStyle name="Note 5 3 4 4" xfId="4230"/>
    <cellStyle name="Note 5 3 4 4 2" xfId="14367"/>
    <cellStyle name="Note 5 3 4 4 2 2" xfId="18258"/>
    <cellStyle name="Note 5 3 4 4 2 2 2" xfId="36281"/>
    <cellStyle name="Note 5 3 4 4 2 3" xfId="23919"/>
    <cellStyle name="Note 5 3 4 4 2 3 2" xfId="41983"/>
    <cellStyle name="Note 5 3 4 4 2 4" xfId="32379"/>
    <cellStyle name="Note 5 3 4 4 3" xfId="11603"/>
    <cellStyle name="Note 5 3 4 4 3 2" xfId="21109"/>
    <cellStyle name="Note 5 3 4 4 3 2 2" xfId="39132"/>
    <cellStyle name="Note 5 3 4 4 3 3" xfId="29536"/>
    <cellStyle name="Note 5 3 4 4 4" xfId="26719"/>
    <cellStyle name="Note 5 3 4 4 5" xfId="8924"/>
    <cellStyle name="Note 5 3 4 5" xfId="12358"/>
    <cellStyle name="Note 5 3 4 5 2" xfId="16209"/>
    <cellStyle name="Note 5 3 4 5 2 2" xfId="34232"/>
    <cellStyle name="Note 5 3 4 5 3" xfId="21870"/>
    <cellStyle name="Note 5 3 4 5 3 2" xfId="39934"/>
    <cellStyle name="Note 5 3 4 5 4" xfId="30330"/>
    <cellStyle name="Note 5 3 4 6" xfId="9677"/>
    <cellStyle name="Note 5 3 4 6 2" xfId="19060"/>
    <cellStyle name="Note 5 3 4 6 2 2" xfId="37083"/>
    <cellStyle name="Note 5 3 4 6 3" xfId="27487"/>
    <cellStyle name="Note 5 3 4 7" xfId="24675"/>
    <cellStyle name="Note 5 3 4 8" xfId="6915"/>
    <cellStyle name="Note 5 3 5" xfId="193"/>
    <cellStyle name="Note 5 3 5 2" xfId="2241"/>
    <cellStyle name="Note 5 3 5 2 2" xfId="13471"/>
    <cellStyle name="Note 5 3 5 2 2 2" xfId="17362"/>
    <cellStyle name="Note 5 3 5 2 2 2 2" xfId="35385"/>
    <cellStyle name="Note 5 3 5 2 2 3" xfId="23023"/>
    <cellStyle name="Note 5 3 5 2 2 3 2" xfId="41087"/>
    <cellStyle name="Note 5 3 5 2 2 4" xfId="31483"/>
    <cellStyle name="Note 5 3 5 2 3" xfId="10722"/>
    <cellStyle name="Note 5 3 5 2 3 2" xfId="20213"/>
    <cellStyle name="Note 5 3 5 2 3 2 2" xfId="38236"/>
    <cellStyle name="Note 5 3 5 2 3 3" xfId="28640"/>
    <cellStyle name="Note 5 3 5 2 4" xfId="25823"/>
    <cellStyle name="Note 5 3 5 2 5" xfId="8037"/>
    <cellStyle name="Note 5 3 5 2 6" xfId="5640"/>
    <cellStyle name="Note 5 3 5 3" xfId="3243"/>
    <cellStyle name="Note 5 3 5 3 2" xfId="14110"/>
    <cellStyle name="Note 5 3 5 3 2 2" xfId="18001"/>
    <cellStyle name="Note 5 3 5 3 2 2 2" xfId="36024"/>
    <cellStyle name="Note 5 3 5 3 2 3" xfId="23662"/>
    <cellStyle name="Note 5 3 5 3 2 3 2" xfId="41726"/>
    <cellStyle name="Note 5 3 5 3 2 4" xfId="32122"/>
    <cellStyle name="Note 5 3 5 3 3" xfId="11346"/>
    <cellStyle name="Note 5 3 5 3 3 2" xfId="20852"/>
    <cellStyle name="Note 5 3 5 3 3 2 2" xfId="38875"/>
    <cellStyle name="Note 5 3 5 3 3 3" xfId="29279"/>
    <cellStyle name="Note 5 3 5 3 4" xfId="26462"/>
    <cellStyle name="Note 5 3 5 3 5" xfId="8676"/>
    <cellStyle name="Note 5 3 5 3 6" xfId="6099"/>
    <cellStyle name="Note 5 3 5 4" xfId="4282"/>
    <cellStyle name="Note 5 3 5 4 2" xfId="14721"/>
    <cellStyle name="Note 5 3 5 4 2 2" xfId="18612"/>
    <cellStyle name="Note 5 3 5 4 2 2 2" xfId="36635"/>
    <cellStyle name="Note 5 3 5 4 2 3" xfId="24273"/>
    <cellStyle name="Note 5 3 5 4 2 3 2" xfId="42337"/>
    <cellStyle name="Note 5 3 5 4 2 4" xfId="32733"/>
    <cellStyle name="Note 5 3 5 4 3" xfId="11957"/>
    <cellStyle name="Note 5 3 5 4 3 2" xfId="21463"/>
    <cellStyle name="Note 5 3 5 4 3 2 2" xfId="39486"/>
    <cellStyle name="Note 5 3 5 4 3 3" xfId="29890"/>
    <cellStyle name="Note 5 3 5 4 4" xfId="27073"/>
    <cellStyle name="Note 5 3 5 4 5" xfId="9257"/>
    <cellStyle name="Note 5 3 5 5" xfId="12672"/>
    <cellStyle name="Note 5 3 5 5 2" xfId="16563"/>
    <cellStyle name="Note 5 3 5 5 2 2" xfId="34586"/>
    <cellStyle name="Note 5 3 5 5 3" xfId="22224"/>
    <cellStyle name="Note 5 3 5 5 3 2" xfId="40288"/>
    <cellStyle name="Note 5 3 5 5 4" xfId="30684"/>
    <cellStyle name="Note 5 3 5 6" xfId="10031"/>
    <cellStyle name="Note 5 3 5 6 2" xfId="19414"/>
    <cellStyle name="Note 5 3 5 6 2 2" xfId="37437"/>
    <cellStyle name="Note 5 3 5 6 3" xfId="27841"/>
    <cellStyle name="Note 5 3 5 7" xfId="25029"/>
    <cellStyle name="Note 5 3 5 8" xfId="7248"/>
    <cellStyle name="Note 5 3 6" xfId="124"/>
    <cellStyle name="Note 5 3 6 2" xfId="2310"/>
    <cellStyle name="Note 5 3 6 2 2" xfId="13120"/>
    <cellStyle name="Note 5 3 6 2 2 2" xfId="17011"/>
    <cellStyle name="Note 5 3 6 2 2 2 2" xfId="35034"/>
    <cellStyle name="Note 5 3 6 2 2 3" xfId="22672"/>
    <cellStyle name="Note 5 3 6 2 2 3 2" xfId="40736"/>
    <cellStyle name="Note 5 3 6 2 2 4" xfId="31132"/>
    <cellStyle name="Note 5 3 6 2 3" xfId="10371"/>
    <cellStyle name="Note 5 3 6 2 3 2" xfId="19862"/>
    <cellStyle name="Note 5 3 6 2 3 2 2" xfId="37885"/>
    <cellStyle name="Note 5 3 6 2 3 3" xfId="28289"/>
    <cellStyle name="Note 5 3 6 2 4" xfId="25472"/>
    <cellStyle name="Note 5 3 6 2 5" xfId="7686"/>
    <cellStyle name="Note 5 3 6 2 6" xfId="5291"/>
    <cellStyle name="Note 5 3 6 3" xfId="3294"/>
    <cellStyle name="Note 5 3 6 3 2" xfId="13759"/>
    <cellStyle name="Note 5 3 6 3 2 2" xfId="17650"/>
    <cellStyle name="Note 5 3 6 3 2 2 2" xfId="35673"/>
    <cellStyle name="Note 5 3 6 3 2 3" xfId="23311"/>
    <cellStyle name="Note 5 3 6 3 2 3 2" xfId="41375"/>
    <cellStyle name="Note 5 3 6 3 2 4" xfId="31771"/>
    <cellStyle name="Note 5 3 6 3 3" xfId="10995"/>
    <cellStyle name="Note 5 3 6 3 3 2" xfId="20501"/>
    <cellStyle name="Note 5 3 6 3 3 2 2" xfId="38524"/>
    <cellStyle name="Note 5 3 6 3 3 3" xfId="28928"/>
    <cellStyle name="Note 5 3 6 3 4" xfId="26111"/>
    <cellStyle name="Note 5 3 6 3 5" xfId="8325"/>
    <cellStyle name="Note 5 3 6 3 6" xfId="5874"/>
    <cellStyle name="Note 5 3 6 4" xfId="4333"/>
    <cellStyle name="Note 5 3 6 4 2" xfId="14370"/>
    <cellStyle name="Note 5 3 6 4 2 2" xfId="18261"/>
    <cellStyle name="Note 5 3 6 4 2 2 2" xfId="36284"/>
    <cellStyle name="Note 5 3 6 4 2 3" xfId="23922"/>
    <cellStyle name="Note 5 3 6 4 2 3 2" xfId="41986"/>
    <cellStyle name="Note 5 3 6 4 2 4" xfId="32382"/>
    <cellStyle name="Note 5 3 6 4 3" xfId="11606"/>
    <cellStyle name="Note 5 3 6 4 3 2" xfId="21112"/>
    <cellStyle name="Note 5 3 6 4 3 2 2" xfId="39135"/>
    <cellStyle name="Note 5 3 6 4 3 3" xfId="29539"/>
    <cellStyle name="Note 5 3 6 4 4" xfId="26722"/>
    <cellStyle name="Note 5 3 6 4 5" xfId="8927"/>
    <cellStyle name="Note 5 3 6 5" xfId="12361"/>
    <cellStyle name="Note 5 3 6 5 2" xfId="16212"/>
    <cellStyle name="Note 5 3 6 5 2 2" xfId="34235"/>
    <cellStyle name="Note 5 3 6 5 3" xfId="21873"/>
    <cellStyle name="Note 5 3 6 5 3 2" xfId="39937"/>
    <cellStyle name="Note 5 3 6 5 4" xfId="30333"/>
    <cellStyle name="Note 5 3 6 6" xfId="9680"/>
    <cellStyle name="Note 5 3 6 6 2" xfId="19063"/>
    <cellStyle name="Note 5 3 6 6 2 2" xfId="37086"/>
    <cellStyle name="Note 5 3 6 6 3" xfId="27490"/>
    <cellStyle name="Note 5 3 6 7" xfId="24678"/>
    <cellStyle name="Note 5 3 6 8" xfId="6918"/>
    <cellStyle name="Note 5 3 7" xfId="1004"/>
    <cellStyle name="Note 5 3 7 2" xfId="3371"/>
    <cellStyle name="Note 5 3 7 2 2" xfId="16808"/>
    <cellStyle name="Note 5 3 7 2 2 2" xfId="34831"/>
    <cellStyle name="Note 5 3 7 2 3" xfId="22469"/>
    <cellStyle name="Note 5 3 7 2 3 2" xfId="40533"/>
    <cellStyle name="Note 5 3 7 2 4" xfId="30929"/>
    <cellStyle name="Note 5 3 7 2 5" xfId="12917"/>
    <cellStyle name="Note 5 3 7 3" xfId="4410"/>
    <cellStyle name="Note 5 3 7 3 2" xfId="19659"/>
    <cellStyle name="Note 5 3 7 3 2 2" xfId="37682"/>
    <cellStyle name="Note 5 3 7 3 3" xfId="28086"/>
    <cellStyle name="Note 5 3 7 4" xfId="25269"/>
    <cellStyle name="Note 5 3 7 5" xfId="7483"/>
    <cellStyle name="Note 5 3 8" xfId="1425"/>
    <cellStyle name="Note 5 3 8 2" xfId="3422"/>
    <cellStyle name="Note 5 3 8 2 2" xfId="16680"/>
    <cellStyle name="Note 5 3 8 2 2 2" xfId="34703"/>
    <cellStyle name="Note 5 3 8 2 3" xfId="22341"/>
    <cellStyle name="Note 5 3 8 2 3 2" xfId="40405"/>
    <cellStyle name="Note 5 3 8 2 4" xfId="30801"/>
    <cellStyle name="Note 5 3 8 2 5" xfId="12789"/>
    <cellStyle name="Note 5 3 8 3" xfId="4461"/>
    <cellStyle name="Note 5 3 8 3 2" xfId="19531"/>
    <cellStyle name="Note 5 3 8 3 2 2" xfId="37554"/>
    <cellStyle name="Note 5 3 8 3 3" xfId="27958"/>
    <cellStyle name="Note 5 3 8 4" xfId="25143"/>
    <cellStyle name="Note 5 3 8 5" xfId="7355"/>
    <cellStyle name="Note 5 3 9" xfId="2386"/>
    <cellStyle name="Note 5 3 9 2" xfId="3489"/>
    <cellStyle name="Note 5 3 9 2 2" xfId="16749"/>
    <cellStyle name="Note 5 3 9 2 2 2" xfId="34772"/>
    <cellStyle name="Note 5 3 9 2 3" xfId="22410"/>
    <cellStyle name="Note 5 3 9 2 3 2" xfId="40474"/>
    <cellStyle name="Note 5 3 9 2 4" xfId="30870"/>
    <cellStyle name="Note 5 3 9 2 5" xfId="12858"/>
    <cellStyle name="Note 5 3 9 3" xfId="4528"/>
    <cellStyle name="Note 5 3 9 3 2" xfId="19600"/>
    <cellStyle name="Note 5 3 9 3 2 2" xfId="37623"/>
    <cellStyle name="Note 5 3 9 3 3" xfId="28027"/>
    <cellStyle name="Note 5 3 9 4" xfId="25210"/>
    <cellStyle name="Note 5 3 9 5" xfId="7424"/>
    <cellStyle name="Note 5 4" xfId="1165"/>
    <cellStyle name="Note 5 4 10" xfId="12222"/>
    <cellStyle name="Note 5 4 10 2" xfId="16073"/>
    <cellStyle name="Note 5 4 10 2 2" xfId="34096"/>
    <cellStyle name="Note 5 4 10 3" xfId="21734"/>
    <cellStyle name="Note 5 4 10 3 2" xfId="39798"/>
    <cellStyle name="Note 5 4 10 4" xfId="30194"/>
    <cellStyle name="Note 5 4 11" xfId="9540"/>
    <cellStyle name="Note 5 4 11 2" xfId="18924"/>
    <cellStyle name="Note 5 4 11 2 2" xfId="36947"/>
    <cellStyle name="Note 5 4 11 3" xfId="27350"/>
    <cellStyle name="Note 5 4 12" xfId="24539"/>
    <cellStyle name="Note 5 4 13" xfId="6789"/>
    <cellStyle name="Note 5 4 2" xfId="1163"/>
    <cellStyle name="Note 5 4 2 2" xfId="3714"/>
    <cellStyle name="Note 5 4 2 2 2" xfId="13314"/>
    <cellStyle name="Note 5 4 2 2 2 2" xfId="17205"/>
    <cellStyle name="Note 5 4 2 2 2 2 2" xfId="35228"/>
    <cellStyle name="Note 5 4 2 2 2 3" xfId="22866"/>
    <cellStyle name="Note 5 4 2 2 2 3 2" xfId="40930"/>
    <cellStyle name="Note 5 4 2 2 2 4" xfId="31326"/>
    <cellStyle name="Note 5 4 2 2 3" xfId="10565"/>
    <cellStyle name="Note 5 4 2 2 3 2" xfId="20056"/>
    <cellStyle name="Note 5 4 2 2 3 2 2" xfId="38079"/>
    <cellStyle name="Note 5 4 2 2 3 3" xfId="28483"/>
    <cellStyle name="Note 5 4 2 2 4" xfId="25666"/>
    <cellStyle name="Note 5 4 2 2 5" xfId="7880"/>
    <cellStyle name="Note 5 4 2 2 6" xfId="5485"/>
    <cellStyle name="Note 5 4 2 3" xfId="4752"/>
    <cellStyle name="Note 5 4 2 3 2" xfId="13953"/>
    <cellStyle name="Note 5 4 2 3 2 2" xfId="17844"/>
    <cellStyle name="Note 5 4 2 3 2 2 2" xfId="35867"/>
    <cellStyle name="Note 5 4 2 3 2 3" xfId="23505"/>
    <cellStyle name="Note 5 4 2 3 2 3 2" xfId="41569"/>
    <cellStyle name="Note 5 4 2 3 2 4" xfId="31965"/>
    <cellStyle name="Note 5 4 2 3 3" xfId="11189"/>
    <cellStyle name="Note 5 4 2 3 3 2" xfId="20695"/>
    <cellStyle name="Note 5 4 2 3 3 2 2" xfId="38718"/>
    <cellStyle name="Note 5 4 2 3 3 3" xfId="29122"/>
    <cellStyle name="Note 5 4 2 3 4" xfId="26305"/>
    <cellStyle name="Note 5 4 2 3 5" xfId="8519"/>
    <cellStyle name="Note 5 4 2 4" xfId="6328"/>
    <cellStyle name="Note 5 4 2 4 2" xfId="14564"/>
    <cellStyle name="Note 5 4 2 4 2 2" xfId="18455"/>
    <cellStyle name="Note 5 4 2 4 2 2 2" xfId="36478"/>
    <cellStyle name="Note 5 4 2 4 2 3" xfId="24116"/>
    <cellStyle name="Note 5 4 2 4 2 3 2" xfId="42180"/>
    <cellStyle name="Note 5 4 2 4 2 4" xfId="32576"/>
    <cellStyle name="Note 5 4 2 4 3" xfId="11800"/>
    <cellStyle name="Note 5 4 2 4 3 2" xfId="21306"/>
    <cellStyle name="Note 5 4 2 4 3 2 2" xfId="39329"/>
    <cellStyle name="Note 5 4 2 4 3 3" xfId="29733"/>
    <cellStyle name="Note 5 4 2 4 4" xfId="26916"/>
    <cellStyle name="Note 5 4 2 4 5" xfId="9110"/>
    <cellStyle name="Note 5 4 2 5" xfId="12515"/>
    <cellStyle name="Note 5 4 2 5 2" xfId="16406"/>
    <cellStyle name="Note 5 4 2 5 2 2" xfId="34429"/>
    <cellStyle name="Note 5 4 2 5 3" xfId="22067"/>
    <cellStyle name="Note 5 4 2 5 3 2" xfId="40131"/>
    <cellStyle name="Note 5 4 2 5 4" xfId="30527"/>
    <cellStyle name="Note 5 4 2 6" xfId="9874"/>
    <cellStyle name="Note 5 4 2 6 2" xfId="19257"/>
    <cellStyle name="Note 5 4 2 6 2 2" xfId="37280"/>
    <cellStyle name="Note 5 4 2 6 3" xfId="27684"/>
    <cellStyle name="Note 5 4 2 7" xfId="24872"/>
    <cellStyle name="Note 5 4 2 8" xfId="7101"/>
    <cellStyle name="Note 5 4 3" xfId="2705"/>
    <cellStyle name="Note 5 4 3 2" xfId="3806"/>
    <cellStyle name="Note 5 4 3 2 2" xfId="13380"/>
    <cellStyle name="Note 5 4 3 2 2 2" xfId="17271"/>
    <cellStyle name="Note 5 4 3 2 2 2 2" xfId="35294"/>
    <cellStyle name="Note 5 4 3 2 2 3" xfId="22932"/>
    <cellStyle name="Note 5 4 3 2 2 3 2" xfId="40996"/>
    <cellStyle name="Note 5 4 3 2 2 4" xfId="31392"/>
    <cellStyle name="Note 5 4 3 2 3" xfId="10631"/>
    <cellStyle name="Note 5 4 3 2 3 2" xfId="20122"/>
    <cellStyle name="Note 5 4 3 2 3 2 2" xfId="38145"/>
    <cellStyle name="Note 5 4 3 2 3 3" xfId="28549"/>
    <cellStyle name="Note 5 4 3 2 4" xfId="25732"/>
    <cellStyle name="Note 5 4 3 2 5" xfId="7946"/>
    <cellStyle name="Note 5 4 3 2 6" xfId="5551"/>
    <cellStyle name="Note 5 4 3 3" xfId="4844"/>
    <cellStyle name="Note 5 4 3 3 2" xfId="14019"/>
    <cellStyle name="Note 5 4 3 3 2 2" xfId="17910"/>
    <cellStyle name="Note 5 4 3 3 2 2 2" xfId="35933"/>
    <cellStyle name="Note 5 4 3 3 2 3" xfId="23571"/>
    <cellStyle name="Note 5 4 3 3 2 3 2" xfId="41635"/>
    <cellStyle name="Note 5 4 3 3 2 4" xfId="32031"/>
    <cellStyle name="Note 5 4 3 3 3" xfId="11255"/>
    <cellStyle name="Note 5 4 3 3 3 2" xfId="20761"/>
    <cellStyle name="Note 5 4 3 3 3 2 2" xfId="38784"/>
    <cellStyle name="Note 5 4 3 3 3 3" xfId="29188"/>
    <cellStyle name="Note 5 4 3 3 4" xfId="26371"/>
    <cellStyle name="Note 5 4 3 3 5" xfId="8585"/>
    <cellStyle name="Note 5 4 3 4" xfId="6375"/>
    <cellStyle name="Note 5 4 3 4 2" xfId="14630"/>
    <cellStyle name="Note 5 4 3 4 2 2" xfId="18521"/>
    <cellStyle name="Note 5 4 3 4 2 2 2" xfId="36544"/>
    <cellStyle name="Note 5 4 3 4 2 3" xfId="24182"/>
    <cellStyle name="Note 5 4 3 4 2 3 2" xfId="42246"/>
    <cellStyle name="Note 5 4 3 4 2 4" xfId="32642"/>
    <cellStyle name="Note 5 4 3 4 3" xfId="11866"/>
    <cellStyle name="Note 5 4 3 4 3 2" xfId="21372"/>
    <cellStyle name="Note 5 4 3 4 3 2 2" xfId="39395"/>
    <cellStyle name="Note 5 4 3 4 3 3" xfId="29799"/>
    <cellStyle name="Note 5 4 3 4 4" xfId="26982"/>
    <cellStyle name="Note 5 4 3 4 5" xfId="9172"/>
    <cellStyle name="Note 5 4 3 5" xfId="12581"/>
    <cellStyle name="Note 5 4 3 5 2" xfId="16472"/>
    <cellStyle name="Note 5 4 3 5 2 2" xfId="34495"/>
    <cellStyle name="Note 5 4 3 5 3" xfId="22133"/>
    <cellStyle name="Note 5 4 3 5 3 2" xfId="40197"/>
    <cellStyle name="Note 5 4 3 5 4" xfId="30593"/>
    <cellStyle name="Note 5 4 3 6" xfId="9940"/>
    <cellStyle name="Note 5 4 3 6 2" xfId="19323"/>
    <cellStyle name="Note 5 4 3 6 2 2" xfId="37346"/>
    <cellStyle name="Note 5 4 3 6 3" xfId="27750"/>
    <cellStyle name="Note 5 4 3 7" xfId="24938"/>
    <cellStyle name="Note 5 4 3 8" xfId="7163"/>
    <cellStyle name="Note 5 4 4" xfId="2797"/>
    <cellStyle name="Note 5 4 4 2" xfId="3907"/>
    <cellStyle name="Note 5 4 4 2 2" xfId="13451"/>
    <cellStyle name="Note 5 4 4 2 2 2" xfId="17342"/>
    <cellStyle name="Note 5 4 4 2 2 2 2" xfId="35365"/>
    <cellStyle name="Note 5 4 4 2 2 3" xfId="23003"/>
    <cellStyle name="Note 5 4 4 2 2 3 2" xfId="41067"/>
    <cellStyle name="Note 5 4 4 2 2 4" xfId="31463"/>
    <cellStyle name="Note 5 4 4 2 3" xfId="10702"/>
    <cellStyle name="Note 5 4 4 2 3 2" xfId="20193"/>
    <cellStyle name="Note 5 4 4 2 3 2 2" xfId="38216"/>
    <cellStyle name="Note 5 4 4 2 3 3" xfId="28620"/>
    <cellStyle name="Note 5 4 4 2 4" xfId="25803"/>
    <cellStyle name="Note 5 4 4 2 5" xfId="8017"/>
    <cellStyle name="Note 5 4 4 2 6" xfId="5621"/>
    <cellStyle name="Note 5 4 4 3" xfId="4942"/>
    <cellStyle name="Note 5 4 4 3 2" xfId="14090"/>
    <cellStyle name="Note 5 4 4 3 2 2" xfId="17981"/>
    <cellStyle name="Note 5 4 4 3 2 2 2" xfId="36004"/>
    <cellStyle name="Note 5 4 4 3 2 3" xfId="23642"/>
    <cellStyle name="Note 5 4 4 3 2 3 2" xfId="41706"/>
    <cellStyle name="Note 5 4 4 3 2 4" xfId="32102"/>
    <cellStyle name="Note 5 4 4 3 3" xfId="11326"/>
    <cellStyle name="Note 5 4 4 3 3 2" xfId="20832"/>
    <cellStyle name="Note 5 4 4 3 3 2 2" xfId="38855"/>
    <cellStyle name="Note 5 4 4 3 3 3" xfId="29259"/>
    <cellStyle name="Note 5 4 4 3 4" xfId="26442"/>
    <cellStyle name="Note 5 4 4 3 5" xfId="8656"/>
    <cellStyle name="Note 5 4 4 4" xfId="6428"/>
    <cellStyle name="Note 5 4 4 4 2" xfId="14701"/>
    <cellStyle name="Note 5 4 4 4 2 2" xfId="18592"/>
    <cellStyle name="Note 5 4 4 4 2 2 2" xfId="36615"/>
    <cellStyle name="Note 5 4 4 4 2 3" xfId="24253"/>
    <cellStyle name="Note 5 4 4 4 2 3 2" xfId="42317"/>
    <cellStyle name="Note 5 4 4 4 2 4" xfId="32713"/>
    <cellStyle name="Note 5 4 4 4 3" xfId="11937"/>
    <cellStyle name="Note 5 4 4 4 3 2" xfId="21443"/>
    <cellStyle name="Note 5 4 4 4 3 2 2" xfId="39466"/>
    <cellStyle name="Note 5 4 4 4 3 3" xfId="29870"/>
    <cellStyle name="Note 5 4 4 4 4" xfId="27053"/>
    <cellStyle name="Note 5 4 4 4 5" xfId="9238"/>
    <cellStyle name="Note 5 4 4 5" xfId="12652"/>
    <cellStyle name="Note 5 4 4 5 2" xfId="16543"/>
    <cellStyle name="Note 5 4 4 5 2 2" xfId="34566"/>
    <cellStyle name="Note 5 4 4 5 3" xfId="22204"/>
    <cellStyle name="Note 5 4 4 5 3 2" xfId="40268"/>
    <cellStyle name="Note 5 4 4 5 4" xfId="30664"/>
    <cellStyle name="Note 5 4 4 6" xfId="10011"/>
    <cellStyle name="Note 5 4 4 6 2" xfId="19394"/>
    <cellStyle name="Note 5 4 4 6 2 2" xfId="37417"/>
    <cellStyle name="Note 5 4 4 6 3" xfId="27821"/>
    <cellStyle name="Note 5 4 4 7" xfId="25009"/>
    <cellStyle name="Note 5 4 4 8" xfId="7229"/>
    <cellStyle name="Note 5 4 5" xfId="2949"/>
    <cellStyle name="Note 5 4 5 2" xfId="5670"/>
    <cellStyle name="Note 5 4 5 2 2" xfId="13501"/>
    <cellStyle name="Note 5 4 5 2 2 2" xfId="17392"/>
    <cellStyle name="Note 5 4 5 2 2 2 2" xfId="35415"/>
    <cellStyle name="Note 5 4 5 2 2 3" xfId="23053"/>
    <cellStyle name="Note 5 4 5 2 2 3 2" xfId="41117"/>
    <cellStyle name="Note 5 4 5 2 2 4" xfId="31513"/>
    <cellStyle name="Note 5 4 5 2 3" xfId="10752"/>
    <cellStyle name="Note 5 4 5 2 3 2" xfId="20243"/>
    <cellStyle name="Note 5 4 5 2 3 2 2" xfId="38266"/>
    <cellStyle name="Note 5 4 5 2 3 3" xfId="28670"/>
    <cellStyle name="Note 5 4 5 2 4" xfId="25853"/>
    <cellStyle name="Note 5 4 5 2 5" xfId="8067"/>
    <cellStyle name="Note 5 4 5 3" xfId="6117"/>
    <cellStyle name="Note 5 4 5 3 2" xfId="14140"/>
    <cellStyle name="Note 5 4 5 3 2 2" xfId="18031"/>
    <cellStyle name="Note 5 4 5 3 2 2 2" xfId="36054"/>
    <cellStyle name="Note 5 4 5 3 2 3" xfId="23692"/>
    <cellStyle name="Note 5 4 5 3 2 3 2" xfId="41756"/>
    <cellStyle name="Note 5 4 5 3 2 4" xfId="32152"/>
    <cellStyle name="Note 5 4 5 3 3" xfId="11376"/>
    <cellStyle name="Note 5 4 5 3 3 2" xfId="20882"/>
    <cellStyle name="Note 5 4 5 3 3 2 2" xfId="38905"/>
    <cellStyle name="Note 5 4 5 3 3 3" xfId="29309"/>
    <cellStyle name="Note 5 4 5 3 4" xfId="26492"/>
    <cellStyle name="Note 5 4 5 3 5" xfId="8706"/>
    <cellStyle name="Note 5 4 5 4" xfId="6472"/>
    <cellStyle name="Note 5 4 5 4 2" xfId="14751"/>
    <cellStyle name="Note 5 4 5 4 2 2" xfId="18642"/>
    <cellStyle name="Note 5 4 5 4 2 2 2" xfId="36665"/>
    <cellStyle name="Note 5 4 5 4 2 3" xfId="24303"/>
    <cellStyle name="Note 5 4 5 4 2 3 2" xfId="42367"/>
    <cellStyle name="Note 5 4 5 4 2 4" xfId="32763"/>
    <cellStyle name="Note 5 4 5 4 3" xfId="11987"/>
    <cellStyle name="Note 5 4 5 4 3 2" xfId="21493"/>
    <cellStyle name="Note 5 4 5 4 3 2 2" xfId="39516"/>
    <cellStyle name="Note 5 4 5 4 3 3" xfId="29920"/>
    <cellStyle name="Note 5 4 5 4 4" xfId="27103"/>
    <cellStyle name="Note 5 4 5 4 5" xfId="9284"/>
    <cellStyle name="Note 5 4 5 5" xfId="12702"/>
    <cellStyle name="Note 5 4 5 5 2" xfId="16593"/>
    <cellStyle name="Note 5 4 5 5 2 2" xfId="34616"/>
    <cellStyle name="Note 5 4 5 5 3" xfId="22254"/>
    <cellStyle name="Note 5 4 5 5 3 2" xfId="40318"/>
    <cellStyle name="Note 5 4 5 5 4" xfId="30714"/>
    <cellStyle name="Note 5 4 5 6" xfId="10061"/>
    <cellStyle name="Note 5 4 5 6 2" xfId="19444"/>
    <cellStyle name="Note 5 4 5 6 2 2" xfId="37467"/>
    <cellStyle name="Note 5 4 5 6 3" xfId="27871"/>
    <cellStyle name="Note 5 4 5 7" xfId="25059"/>
    <cellStyle name="Note 5 4 5 8" xfId="7275"/>
    <cellStyle name="Note 5 4 5 9" xfId="5062"/>
    <cellStyle name="Note 5 4 6" xfId="3989"/>
    <cellStyle name="Note 5 4 6 2" xfId="5715"/>
    <cellStyle name="Note 5 4 6 2 2" xfId="13551"/>
    <cellStyle name="Note 5 4 6 2 2 2" xfId="17442"/>
    <cellStyle name="Note 5 4 6 2 2 2 2" xfId="35465"/>
    <cellStyle name="Note 5 4 6 2 2 3" xfId="23103"/>
    <cellStyle name="Note 5 4 6 2 2 3 2" xfId="41167"/>
    <cellStyle name="Note 5 4 6 2 2 4" xfId="31563"/>
    <cellStyle name="Note 5 4 6 2 3" xfId="10802"/>
    <cellStyle name="Note 5 4 6 2 3 2" xfId="20293"/>
    <cellStyle name="Note 5 4 6 2 3 2 2" xfId="38316"/>
    <cellStyle name="Note 5 4 6 2 3 3" xfId="28720"/>
    <cellStyle name="Note 5 4 6 2 4" xfId="25903"/>
    <cellStyle name="Note 5 4 6 2 5" xfId="8117"/>
    <cellStyle name="Note 5 4 6 3" xfId="6159"/>
    <cellStyle name="Note 5 4 6 3 2" xfId="14190"/>
    <cellStyle name="Note 5 4 6 3 2 2" xfId="18081"/>
    <cellStyle name="Note 5 4 6 3 2 2 2" xfId="36104"/>
    <cellStyle name="Note 5 4 6 3 2 3" xfId="23742"/>
    <cellStyle name="Note 5 4 6 3 2 3 2" xfId="41806"/>
    <cellStyle name="Note 5 4 6 3 2 4" xfId="32202"/>
    <cellStyle name="Note 5 4 6 3 3" xfId="11426"/>
    <cellStyle name="Note 5 4 6 3 3 2" xfId="20932"/>
    <cellStyle name="Note 5 4 6 3 3 2 2" xfId="38955"/>
    <cellStyle name="Note 5 4 6 3 3 3" xfId="29359"/>
    <cellStyle name="Note 5 4 6 3 4" xfId="26542"/>
    <cellStyle name="Note 5 4 6 3 5" xfId="8756"/>
    <cellStyle name="Note 5 4 6 4" xfId="6516"/>
    <cellStyle name="Note 5 4 6 4 2" xfId="14801"/>
    <cellStyle name="Note 5 4 6 4 2 2" xfId="18692"/>
    <cellStyle name="Note 5 4 6 4 2 2 2" xfId="36715"/>
    <cellStyle name="Note 5 4 6 4 2 3" xfId="24353"/>
    <cellStyle name="Note 5 4 6 4 2 3 2" xfId="42417"/>
    <cellStyle name="Note 5 4 6 4 2 4" xfId="32813"/>
    <cellStyle name="Note 5 4 6 4 3" xfId="12037"/>
    <cellStyle name="Note 5 4 6 4 3 2" xfId="21543"/>
    <cellStyle name="Note 5 4 6 4 3 2 2" xfId="39566"/>
    <cellStyle name="Note 5 4 6 4 3 3" xfId="29970"/>
    <cellStyle name="Note 5 4 6 4 4" xfId="27153"/>
    <cellStyle name="Note 5 4 6 4 5" xfId="9330"/>
    <cellStyle name="Note 5 4 6 5" xfId="12752"/>
    <cellStyle name="Note 5 4 6 5 2" xfId="16643"/>
    <cellStyle name="Note 5 4 6 5 2 2" xfId="34666"/>
    <cellStyle name="Note 5 4 6 5 3" xfId="22304"/>
    <cellStyle name="Note 5 4 6 5 3 2" xfId="40368"/>
    <cellStyle name="Note 5 4 6 5 4" xfId="30764"/>
    <cellStyle name="Note 5 4 6 6" xfId="10111"/>
    <cellStyle name="Note 5 4 6 6 2" xfId="19494"/>
    <cellStyle name="Note 5 4 6 6 2 2" xfId="37517"/>
    <cellStyle name="Note 5 4 6 6 3" xfId="27921"/>
    <cellStyle name="Note 5 4 6 7" xfId="25109"/>
    <cellStyle name="Note 5 4 6 8" xfId="7321"/>
    <cellStyle name="Note 5 4 7" xfId="5159"/>
    <cellStyle name="Note 5 4 7 2" xfId="12972"/>
    <cellStyle name="Note 5 4 7 2 2" xfId="16863"/>
    <cellStyle name="Note 5 4 7 2 2 2" xfId="34886"/>
    <cellStyle name="Note 5 4 7 2 3" xfId="22524"/>
    <cellStyle name="Note 5 4 7 2 3 2" xfId="40588"/>
    <cellStyle name="Note 5 4 7 2 4" xfId="30984"/>
    <cellStyle name="Note 5 4 7 3" xfId="10230"/>
    <cellStyle name="Note 5 4 7 3 2" xfId="19714"/>
    <cellStyle name="Note 5 4 7 3 2 2" xfId="37737"/>
    <cellStyle name="Note 5 4 7 3 3" xfId="28141"/>
    <cellStyle name="Note 5 4 7 4" xfId="25324"/>
    <cellStyle name="Note 5 4 7 5" xfId="7538"/>
    <cellStyle name="Note 5 4 8" xfId="5747"/>
    <cellStyle name="Note 5 4 8 2" xfId="13615"/>
    <cellStyle name="Note 5 4 8 2 2" xfId="17506"/>
    <cellStyle name="Note 5 4 8 2 2 2" xfId="35529"/>
    <cellStyle name="Note 5 4 8 2 3" xfId="23167"/>
    <cellStyle name="Note 5 4 8 2 3 2" xfId="41231"/>
    <cellStyle name="Note 5 4 8 2 4" xfId="31627"/>
    <cellStyle name="Note 5 4 8 3" xfId="10853"/>
    <cellStyle name="Note 5 4 8 3 2" xfId="20357"/>
    <cellStyle name="Note 5 4 8 3 2 2" xfId="38380"/>
    <cellStyle name="Note 5 4 8 3 3" xfId="28784"/>
    <cellStyle name="Note 5 4 8 4" xfId="25967"/>
    <cellStyle name="Note 5 4 8 5" xfId="8181"/>
    <cellStyle name="Note 5 4 9" xfId="6199"/>
    <cellStyle name="Note 5 4 9 2" xfId="14231"/>
    <cellStyle name="Note 5 4 9 2 2" xfId="18122"/>
    <cellStyle name="Note 5 4 9 2 2 2" xfId="36145"/>
    <cellStyle name="Note 5 4 9 2 3" xfId="23783"/>
    <cellStyle name="Note 5 4 9 2 3 2" xfId="41847"/>
    <cellStyle name="Note 5 4 9 2 4" xfId="32243"/>
    <cellStyle name="Note 5 4 9 3" xfId="11467"/>
    <cellStyle name="Note 5 4 9 3 2" xfId="20973"/>
    <cellStyle name="Note 5 4 9 3 2 2" xfId="38996"/>
    <cellStyle name="Note 5 4 9 3 3" xfId="29400"/>
    <cellStyle name="Note 5 4 9 4" xfId="26583"/>
    <cellStyle name="Note 5 4 9 5" xfId="8797"/>
    <cellStyle name="Note 5 5" xfId="1311"/>
    <cellStyle name="Note 5 5 2" xfId="1378"/>
    <cellStyle name="Note 5 5 2 2" xfId="13205"/>
    <cellStyle name="Note 5 5 2 2 2" xfId="17096"/>
    <cellStyle name="Note 5 5 2 2 2 2" xfId="35119"/>
    <cellStyle name="Note 5 5 2 2 3" xfId="22757"/>
    <cellStyle name="Note 5 5 2 2 3 2" xfId="40821"/>
    <cellStyle name="Note 5 5 2 2 4" xfId="31217"/>
    <cellStyle name="Note 5 5 2 3" xfId="10456"/>
    <cellStyle name="Note 5 5 2 3 2" xfId="19947"/>
    <cellStyle name="Note 5 5 2 3 2 2" xfId="37970"/>
    <cellStyle name="Note 5 5 2 3 3" xfId="28374"/>
    <cellStyle name="Note 5 5 2 4" xfId="25557"/>
    <cellStyle name="Note 5 5 2 5" xfId="7771"/>
    <cellStyle name="Note 5 5 2 6" xfId="5376"/>
    <cellStyle name="Note 5 5 3" xfId="3631"/>
    <cellStyle name="Note 5 5 3 2" xfId="13844"/>
    <cellStyle name="Note 5 5 3 2 2" xfId="17735"/>
    <cellStyle name="Note 5 5 3 2 2 2" xfId="35758"/>
    <cellStyle name="Note 5 5 3 2 3" xfId="23396"/>
    <cellStyle name="Note 5 5 3 2 3 2" xfId="41460"/>
    <cellStyle name="Note 5 5 3 2 4" xfId="31856"/>
    <cellStyle name="Note 5 5 3 3" xfId="11080"/>
    <cellStyle name="Note 5 5 3 3 2" xfId="20586"/>
    <cellStyle name="Note 5 5 3 3 2 2" xfId="38609"/>
    <cellStyle name="Note 5 5 3 3 3" xfId="29013"/>
    <cellStyle name="Note 5 5 3 4" xfId="26196"/>
    <cellStyle name="Note 5 5 3 5" xfId="8410"/>
    <cellStyle name="Note 5 5 3 6" xfId="5956"/>
    <cellStyle name="Note 5 5 4" xfId="4669"/>
    <cellStyle name="Note 5 5 4 2" xfId="14455"/>
    <cellStyle name="Note 5 5 4 2 2" xfId="18346"/>
    <cellStyle name="Note 5 5 4 2 2 2" xfId="36369"/>
    <cellStyle name="Note 5 5 4 2 3" xfId="24007"/>
    <cellStyle name="Note 5 5 4 2 3 2" xfId="42071"/>
    <cellStyle name="Note 5 5 4 2 4" xfId="32467"/>
    <cellStyle name="Note 5 5 4 3" xfId="11691"/>
    <cellStyle name="Note 5 5 4 3 2" xfId="21197"/>
    <cellStyle name="Note 5 5 4 3 2 2" xfId="39220"/>
    <cellStyle name="Note 5 5 4 3 3" xfId="29624"/>
    <cellStyle name="Note 5 5 4 4" xfId="26807"/>
    <cellStyle name="Note 5 5 4 5" xfId="9007"/>
    <cellStyle name="Note 5 5 5" xfId="12446"/>
    <cellStyle name="Note 5 5 5 2" xfId="16297"/>
    <cellStyle name="Note 5 5 5 2 2" xfId="34320"/>
    <cellStyle name="Note 5 5 5 3" xfId="21958"/>
    <cellStyle name="Note 5 5 5 3 2" xfId="40022"/>
    <cellStyle name="Note 5 5 5 4" xfId="30418"/>
    <cellStyle name="Note 5 5 6" xfId="9765"/>
    <cellStyle name="Note 5 5 6 2" xfId="19148"/>
    <cellStyle name="Note 5 5 6 2 2" xfId="37171"/>
    <cellStyle name="Note 5 5 6 3" xfId="27575"/>
    <cellStyle name="Note 5 5 7" xfId="24763"/>
    <cellStyle name="Note 5 5 8" xfId="6998"/>
    <cellStyle name="Note 5 6" xfId="1277"/>
    <cellStyle name="Note 5 6 2" xfId="1376"/>
    <cellStyle name="Note 5 6 2 2" xfId="16774"/>
    <cellStyle name="Note 5 6 2 2 2" xfId="34797"/>
    <cellStyle name="Note 5 6 2 3" xfId="22435"/>
    <cellStyle name="Note 5 6 2 3 2" xfId="40499"/>
    <cellStyle name="Note 5 6 2 4" xfId="30895"/>
    <cellStyle name="Note 5 6 2 5" xfId="12883"/>
    <cellStyle name="Note 5 6 3" xfId="10187"/>
    <cellStyle name="Note 5 6 3 2" xfId="19625"/>
    <cellStyle name="Note 5 6 3 2 2" xfId="37648"/>
    <cellStyle name="Note 5 6 3 3" xfId="28052"/>
    <cellStyle name="Note 5 6 4" xfId="25235"/>
    <cellStyle name="Note 5 6 5" xfId="7449"/>
    <cellStyle name="Note 5 6 6" xfId="5131"/>
    <cellStyle name="Note 5 7" xfId="1175"/>
    <cellStyle name="Note 5 7 2" xfId="1779"/>
    <cellStyle name="Note 5 7 2 2" xfId="34013"/>
    <cellStyle name="Note 5 7 2 3" xfId="15990"/>
    <cellStyle name="Note 5 7 3" xfId="21692"/>
    <cellStyle name="Note 5 7 3 2" xfId="39715"/>
    <cellStyle name="Note 5 7 4" xfId="30112"/>
    <cellStyle name="Note 5 7 5" xfId="12181"/>
    <cellStyle name="Note 5 8" xfId="1294"/>
    <cellStyle name="Note 5 8 2" xfId="1387"/>
    <cellStyle name="Note 5 8 2 2" xfId="36864"/>
    <cellStyle name="Note 5 8 2 3" xfId="18841"/>
    <cellStyle name="Note 5 8 3" xfId="27308"/>
    <cellStyle name="Note 5 8 4" xfId="9499"/>
    <cellStyle name="Note 5 9" xfId="921"/>
    <cellStyle name="Note 5 9 2" xfId="1437"/>
    <cellStyle name="Note 5 9 3" xfId="24497"/>
    <cellStyle name="Note 6" xfId="1642"/>
    <cellStyle name="Note 6 10" xfId="270"/>
    <cellStyle name="Note 6 10 2" xfId="2165"/>
    <cellStyle name="Note 6 11" xfId="899"/>
    <cellStyle name="Note 6 11 2" xfId="1820"/>
    <cellStyle name="Note 6 12" xfId="150"/>
    <cellStyle name="Note 6 12 2" xfId="2284"/>
    <cellStyle name="Note 6 13" xfId="1066"/>
    <cellStyle name="Note 6 14" xfId="1233"/>
    <cellStyle name="Note 6 15" xfId="2359"/>
    <cellStyle name="Note 6 16" xfId="2452"/>
    <cellStyle name="Note 6 17" xfId="2618"/>
    <cellStyle name="Note 6 18" xfId="2586"/>
    <cellStyle name="Note 6 19" xfId="2849"/>
    <cellStyle name="Note 6 2" xfId="1710"/>
    <cellStyle name="Note 6 2 10" xfId="2495"/>
    <cellStyle name="Note 6 2 10 2" xfId="3575"/>
    <cellStyle name="Note 6 2 10 2 2" xfId="34057"/>
    <cellStyle name="Note 6 2 10 2 3" xfId="16034"/>
    <cellStyle name="Note 6 2 10 3" xfId="4614"/>
    <cellStyle name="Note 6 2 10 3 2" xfId="39759"/>
    <cellStyle name="Note 6 2 10 4" xfId="30155"/>
    <cellStyle name="Note 6 2 11" xfId="2663"/>
    <cellStyle name="Note 6 2 11 2" xfId="3675"/>
    <cellStyle name="Note 6 2 11 2 2" xfId="36908"/>
    <cellStyle name="Note 6 2 11 2 3" xfId="18885"/>
    <cellStyle name="Note 6 2 11 3" xfId="4713"/>
    <cellStyle name="Note 6 2 12" xfId="2758"/>
    <cellStyle name="Note 6 2 12 2" xfId="3767"/>
    <cellStyle name="Note 6 2 12 3" xfId="4805"/>
    <cellStyle name="Note 6 2 13" xfId="3865"/>
    <cellStyle name="Note 6 2 13 2" xfId="4902"/>
    <cellStyle name="Note 6 2 13 3" xfId="6751"/>
    <cellStyle name="Note 6 2 14" xfId="3012"/>
    <cellStyle name="Note 6 2 14 2" xfId="4051"/>
    <cellStyle name="Note 6 2 15" xfId="2907"/>
    <cellStyle name="Note 6 2 16" xfId="3950"/>
    <cellStyle name="Note 6 2 2" xfId="1978"/>
    <cellStyle name="Note 6 2 2 2" xfId="742"/>
    <cellStyle name="Note 6 2 2 2 2" xfId="13271"/>
    <cellStyle name="Note 6 2 2 2 2 2" xfId="17162"/>
    <cellStyle name="Note 6 2 2 2 2 2 2" xfId="35185"/>
    <cellStyle name="Note 6 2 2 2 2 3" xfId="22823"/>
    <cellStyle name="Note 6 2 2 2 2 3 2" xfId="40887"/>
    <cellStyle name="Note 6 2 2 2 2 4" xfId="31283"/>
    <cellStyle name="Note 6 2 2 2 3" xfId="10522"/>
    <cellStyle name="Note 6 2 2 2 3 2" xfId="20013"/>
    <cellStyle name="Note 6 2 2 2 3 2 2" xfId="38036"/>
    <cellStyle name="Note 6 2 2 2 3 3" xfId="28440"/>
    <cellStyle name="Note 6 2 2 2 4" xfId="25623"/>
    <cellStyle name="Note 6 2 2 2 5" xfId="7837"/>
    <cellStyle name="Note 6 2 2 2 6" xfId="5442"/>
    <cellStyle name="Note 6 2 2 3" xfId="2086"/>
    <cellStyle name="Note 6 2 2 3 2" xfId="13910"/>
    <cellStyle name="Note 6 2 2 3 2 2" xfId="17801"/>
    <cellStyle name="Note 6 2 2 3 2 2 2" xfId="35824"/>
    <cellStyle name="Note 6 2 2 3 2 3" xfId="23462"/>
    <cellStyle name="Note 6 2 2 3 2 3 2" xfId="41526"/>
    <cellStyle name="Note 6 2 2 3 2 4" xfId="31922"/>
    <cellStyle name="Note 6 2 2 3 3" xfId="11146"/>
    <cellStyle name="Note 6 2 2 3 3 2" xfId="20652"/>
    <cellStyle name="Note 6 2 2 3 3 2 2" xfId="38675"/>
    <cellStyle name="Note 6 2 2 3 3 3" xfId="29079"/>
    <cellStyle name="Note 6 2 2 3 4" xfId="26262"/>
    <cellStyle name="Note 6 2 2 3 5" xfId="8476"/>
    <cellStyle name="Note 6 2 2 3 6" xfId="6020"/>
    <cellStyle name="Note 6 2 2 4" xfId="3106"/>
    <cellStyle name="Note 6 2 2 4 2" xfId="14521"/>
    <cellStyle name="Note 6 2 2 4 2 2" xfId="18412"/>
    <cellStyle name="Note 6 2 2 4 2 2 2" xfId="36435"/>
    <cellStyle name="Note 6 2 2 4 2 3" xfId="24073"/>
    <cellStyle name="Note 6 2 2 4 2 3 2" xfId="42137"/>
    <cellStyle name="Note 6 2 2 4 2 4" xfId="32533"/>
    <cellStyle name="Note 6 2 2 4 3" xfId="11757"/>
    <cellStyle name="Note 6 2 2 4 3 2" xfId="21263"/>
    <cellStyle name="Note 6 2 2 4 3 2 2" xfId="39286"/>
    <cellStyle name="Note 6 2 2 4 3 3" xfId="29690"/>
    <cellStyle name="Note 6 2 2 4 4" xfId="26873"/>
    <cellStyle name="Note 6 2 2 4 5" xfId="9069"/>
    <cellStyle name="Note 6 2 2 4 6" xfId="6289"/>
    <cellStyle name="Note 6 2 2 5" xfId="4145"/>
    <cellStyle name="Note 6 2 2 5 2" xfId="16363"/>
    <cellStyle name="Note 6 2 2 5 2 2" xfId="34386"/>
    <cellStyle name="Note 6 2 2 5 3" xfId="22024"/>
    <cellStyle name="Note 6 2 2 5 3 2" xfId="40088"/>
    <cellStyle name="Note 6 2 2 5 4" xfId="30484"/>
    <cellStyle name="Note 6 2 2 6" xfId="9831"/>
    <cellStyle name="Note 6 2 2 6 2" xfId="19214"/>
    <cellStyle name="Note 6 2 2 6 2 2" xfId="37237"/>
    <cellStyle name="Note 6 2 2 6 3" xfId="27641"/>
    <cellStyle name="Note 6 2 2 7" xfId="24829"/>
    <cellStyle name="Note 6 2 2 8" xfId="7060"/>
    <cellStyle name="Note 6 2 3" xfId="688"/>
    <cellStyle name="Note 6 2 3 2" xfId="2138"/>
    <cellStyle name="Note 6 2 3 2 2" xfId="13176"/>
    <cellStyle name="Note 6 2 3 2 2 2" xfId="17067"/>
    <cellStyle name="Note 6 2 3 2 2 2 2" xfId="35090"/>
    <cellStyle name="Note 6 2 3 2 2 3" xfId="22728"/>
    <cellStyle name="Note 6 2 3 2 2 3 2" xfId="40792"/>
    <cellStyle name="Note 6 2 3 2 2 4" xfId="31188"/>
    <cellStyle name="Note 6 2 3 2 3" xfId="10427"/>
    <cellStyle name="Note 6 2 3 2 3 2" xfId="19918"/>
    <cellStyle name="Note 6 2 3 2 3 2 2" xfId="37941"/>
    <cellStyle name="Note 6 2 3 2 3 3" xfId="28345"/>
    <cellStyle name="Note 6 2 3 2 4" xfId="25528"/>
    <cellStyle name="Note 6 2 3 2 5" xfId="7742"/>
    <cellStyle name="Note 6 2 3 2 6" xfId="5347"/>
    <cellStyle name="Note 6 2 3 3" xfId="3156"/>
    <cellStyle name="Note 6 2 3 3 2" xfId="13815"/>
    <cellStyle name="Note 6 2 3 3 2 2" xfId="17706"/>
    <cellStyle name="Note 6 2 3 3 2 2 2" xfId="35729"/>
    <cellStyle name="Note 6 2 3 3 2 3" xfId="23367"/>
    <cellStyle name="Note 6 2 3 3 2 3 2" xfId="41431"/>
    <cellStyle name="Note 6 2 3 3 2 4" xfId="31827"/>
    <cellStyle name="Note 6 2 3 3 3" xfId="11051"/>
    <cellStyle name="Note 6 2 3 3 3 2" xfId="20557"/>
    <cellStyle name="Note 6 2 3 3 3 2 2" xfId="38580"/>
    <cellStyle name="Note 6 2 3 3 3 3" xfId="28984"/>
    <cellStyle name="Note 6 2 3 3 4" xfId="26167"/>
    <cellStyle name="Note 6 2 3 3 5" xfId="8381"/>
    <cellStyle name="Note 6 2 3 3 6" xfId="5927"/>
    <cellStyle name="Note 6 2 3 4" xfId="4195"/>
    <cellStyle name="Note 6 2 3 4 2" xfId="14426"/>
    <cellStyle name="Note 6 2 3 4 2 2" xfId="18317"/>
    <cellStyle name="Note 6 2 3 4 2 2 2" xfId="36340"/>
    <cellStyle name="Note 6 2 3 4 2 3" xfId="23978"/>
    <cellStyle name="Note 6 2 3 4 2 3 2" xfId="42042"/>
    <cellStyle name="Note 6 2 3 4 2 4" xfId="32438"/>
    <cellStyle name="Note 6 2 3 4 3" xfId="11662"/>
    <cellStyle name="Note 6 2 3 4 3 2" xfId="21168"/>
    <cellStyle name="Note 6 2 3 4 3 2 2" xfId="39191"/>
    <cellStyle name="Note 6 2 3 4 3 3" xfId="29595"/>
    <cellStyle name="Note 6 2 3 4 4" xfId="26778"/>
    <cellStyle name="Note 6 2 3 4 5" xfId="8980"/>
    <cellStyle name="Note 6 2 3 5" xfId="12417"/>
    <cellStyle name="Note 6 2 3 5 2" xfId="16268"/>
    <cellStyle name="Note 6 2 3 5 2 2" xfId="34291"/>
    <cellStyle name="Note 6 2 3 5 3" xfId="21929"/>
    <cellStyle name="Note 6 2 3 5 3 2" xfId="39993"/>
    <cellStyle name="Note 6 2 3 5 4" xfId="30389"/>
    <cellStyle name="Note 6 2 3 6" xfId="9736"/>
    <cellStyle name="Note 6 2 3 6 2" xfId="19119"/>
    <cellStyle name="Note 6 2 3 6 2 2" xfId="37142"/>
    <cellStyle name="Note 6 2 3 6 3" xfId="27546"/>
    <cellStyle name="Note 6 2 3 7" xfId="24734"/>
    <cellStyle name="Note 6 2 3 8" xfId="6971"/>
    <cellStyle name="Note 6 2 4" xfId="229"/>
    <cellStyle name="Note 6 2 4 2" xfId="2206"/>
    <cellStyle name="Note 6 2 4 2 2" xfId="13047"/>
    <cellStyle name="Note 6 2 4 2 2 2" xfId="16938"/>
    <cellStyle name="Note 6 2 4 2 2 2 2" xfId="34961"/>
    <cellStyle name="Note 6 2 4 2 2 3" xfId="22599"/>
    <cellStyle name="Note 6 2 4 2 2 3 2" xfId="40663"/>
    <cellStyle name="Note 6 2 4 2 2 4" xfId="31059"/>
    <cellStyle name="Note 6 2 4 2 3" xfId="10298"/>
    <cellStyle name="Note 6 2 4 2 3 2" xfId="19789"/>
    <cellStyle name="Note 6 2 4 2 3 2 2" xfId="37812"/>
    <cellStyle name="Note 6 2 4 2 3 3" xfId="28216"/>
    <cellStyle name="Note 6 2 4 2 4" xfId="25399"/>
    <cellStyle name="Note 6 2 4 2 5" xfId="7613"/>
    <cellStyle name="Note 6 2 4 2 6" xfId="5219"/>
    <cellStyle name="Note 6 2 4 3" xfId="3207"/>
    <cellStyle name="Note 6 2 4 3 2" xfId="13686"/>
    <cellStyle name="Note 6 2 4 3 2 2" xfId="17577"/>
    <cellStyle name="Note 6 2 4 3 2 2 2" xfId="35600"/>
    <cellStyle name="Note 6 2 4 3 2 3" xfId="23238"/>
    <cellStyle name="Note 6 2 4 3 2 3 2" xfId="41302"/>
    <cellStyle name="Note 6 2 4 3 2 4" xfId="31698"/>
    <cellStyle name="Note 6 2 4 3 3" xfId="10922"/>
    <cellStyle name="Note 6 2 4 3 3 2" xfId="20428"/>
    <cellStyle name="Note 6 2 4 3 3 2 2" xfId="38451"/>
    <cellStyle name="Note 6 2 4 3 3 3" xfId="28855"/>
    <cellStyle name="Note 6 2 4 3 4" xfId="26038"/>
    <cellStyle name="Note 6 2 4 3 5" xfId="8252"/>
    <cellStyle name="Note 6 2 4 3 6" xfId="5811"/>
    <cellStyle name="Note 6 2 4 4" xfId="4246"/>
    <cellStyle name="Note 6 2 4 4 2" xfId="14297"/>
    <cellStyle name="Note 6 2 4 4 2 2" xfId="18188"/>
    <cellStyle name="Note 6 2 4 4 2 2 2" xfId="36211"/>
    <cellStyle name="Note 6 2 4 4 2 3" xfId="23849"/>
    <cellStyle name="Note 6 2 4 4 2 3 2" xfId="41913"/>
    <cellStyle name="Note 6 2 4 4 2 4" xfId="32309"/>
    <cellStyle name="Note 6 2 4 4 3" xfId="11533"/>
    <cellStyle name="Note 6 2 4 4 3 2" xfId="21039"/>
    <cellStyle name="Note 6 2 4 4 3 2 2" xfId="39062"/>
    <cellStyle name="Note 6 2 4 4 3 3" xfId="29466"/>
    <cellStyle name="Note 6 2 4 4 4" xfId="26649"/>
    <cellStyle name="Note 6 2 4 4 5" xfId="8858"/>
    <cellStyle name="Note 6 2 4 5" xfId="12288"/>
    <cellStyle name="Note 6 2 4 5 2" xfId="16139"/>
    <cellStyle name="Note 6 2 4 5 2 2" xfId="34162"/>
    <cellStyle name="Note 6 2 4 5 3" xfId="21800"/>
    <cellStyle name="Note 6 2 4 5 3 2" xfId="39864"/>
    <cellStyle name="Note 6 2 4 5 4" xfId="30260"/>
    <cellStyle name="Note 6 2 4 6" xfId="9607"/>
    <cellStyle name="Note 6 2 4 6 2" xfId="18990"/>
    <cellStyle name="Note 6 2 4 6 2 2" xfId="37013"/>
    <cellStyle name="Note 6 2 4 6 3" xfId="27417"/>
    <cellStyle name="Note 6 2 4 7" xfId="24605"/>
    <cellStyle name="Note 6 2 4 8" xfId="6849"/>
    <cellStyle name="Note 6 2 5" xfId="177"/>
    <cellStyle name="Note 6 2 5 2" xfId="2257"/>
    <cellStyle name="Note 6 2 5 2 2" xfId="13088"/>
    <cellStyle name="Note 6 2 5 2 2 2" xfId="16979"/>
    <cellStyle name="Note 6 2 5 2 2 2 2" xfId="35002"/>
    <cellStyle name="Note 6 2 5 2 2 3" xfId="22640"/>
    <cellStyle name="Note 6 2 5 2 2 3 2" xfId="40704"/>
    <cellStyle name="Note 6 2 5 2 2 4" xfId="31100"/>
    <cellStyle name="Note 6 2 5 2 3" xfId="10339"/>
    <cellStyle name="Note 6 2 5 2 3 2" xfId="19830"/>
    <cellStyle name="Note 6 2 5 2 3 2 2" xfId="37853"/>
    <cellStyle name="Note 6 2 5 2 3 3" xfId="28257"/>
    <cellStyle name="Note 6 2 5 2 4" xfId="25440"/>
    <cellStyle name="Note 6 2 5 2 5" xfId="7654"/>
    <cellStyle name="Note 6 2 5 2 6" xfId="5259"/>
    <cellStyle name="Note 6 2 5 3" xfId="3259"/>
    <cellStyle name="Note 6 2 5 3 2" xfId="13727"/>
    <cellStyle name="Note 6 2 5 3 2 2" xfId="17618"/>
    <cellStyle name="Note 6 2 5 3 2 2 2" xfId="35641"/>
    <cellStyle name="Note 6 2 5 3 2 3" xfId="23279"/>
    <cellStyle name="Note 6 2 5 3 2 3 2" xfId="41343"/>
    <cellStyle name="Note 6 2 5 3 2 4" xfId="31739"/>
    <cellStyle name="Note 6 2 5 3 3" xfId="10963"/>
    <cellStyle name="Note 6 2 5 3 3 2" xfId="20469"/>
    <cellStyle name="Note 6 2 5 3 3 2 2" xfId="38492"/>
    <cellStyle name="Note 6 2 5 3 3 3" xfId="28896"/>
    <cellStyle name="Note 6 2 5 3 4" xfId="26079"/>
    <cellStyle name="Note 6 2 5 3 5" xfId="8293"/>
    <cellStyle name="Note 6 2 5 3 6" xfId="5842"/>
    <cellStyle name="Note 6 2 5 4" xfId="4298"/>
    <cellStyle name="Note 6 2 5 4 2" xfId="14338"/>
    <cellStyle name="Note 6 2 5 4 2 2" xfId="18229"/>
    <cellStyle name="Note 6 2 5 4 2 2 2" xfId="36252"/>
    <cellStyle name="Note 6 2 5 4 2 3" xfId="23890"/>
    <cellStyle name="Note 6 2 5 4 2 3 2" xfId="41954"/>
    <cellStyle name="Note 6 2 5 4 2 4" xfId="32350"/>
    <cellStyle name="Note 6 2 5 4 3" xfId="11574"/>
    <cellStyle name="Note 6 2 5 4 3 2" xfId="21080"/>
    <cellStyle name="Note 6 2 5 4 3 2 2" xfId="39103"/>
    <cellStyle name="Note 6 2 5 4 3 3" xfId="29507"/>
    <cellStyle name="Note 6 2 5 4 4" xfId="26690"/>
    <cellStyle name="Note 6 2 5 4 5" xfId="8899"/>
    <cellStyle name="Note 6 2 5 5" xfId="12329"/>
    <cellStyle name="Note 6 2 5 5 2" xfId="16180"/>
    <cellStyle name="Note 6 2 5 5 2 2" xfId="34203"/>
    <cellStyle name="Note 6 2 5 5 3" xfId="21841"/>
    <cellStyle name="Note 6 2 5 5 3 2" xfId="39905"/>
    <cellStyle name="Note 6 2 5 5 4" xfId="30301"/>
    <cellStyle name="Note 6 2 5 6" xfId="9648"/>
    <cellStyle name="Note 6 2 5 6 2" xfId="19031"/>
    <cellStyle name="Note 6 2 5 6 2 2" xfId="37054"/>
    <cellStyle name="Note 6 2 5 6 3" xfId="27458"/>
    <cellStyle name="Note 6 2 5 7" xfId="24646"/>
    <cellStyle name="Note 6 2 5 8" xfId="6890"/>
    <cellStyle name="Note 6 2 6" xfId="100"/>
    <cellStyle name="Note 6 2 6 2" xfId="2326"/>
    <cellStyle name="Note 6 2 6 2 2" xfId="13519"/>
    <cellStyle name="Note 6 2 6 2 2 2" xfId="17410"/>
    <cellStyle name="Note 6 2 6 2 2 2 2" xfId="35433"/>
    <cellStyle name="Note 6 2 6 2 2 3" xfId="23071"/>
    <cellStyle name="Note 6 2 6 2 2 3 2" xfId="41135"/>
    <cellStyle name="Note 6 2 6 2 2 4" xfId="31531"/>
    <cellStyle name="Note 6 2 6 2 3" xfId="10770"/>
    <cellStyle name="Note 6 2 6 2 3 2" xfId="20261"/>
    <cellStyle name="Note 6 2 6 2 3 2 2" xfId="38284"/>
    <cellStyle name="Note 6 2 6 2 3 3" xfId="28688"/>
    <cellStyle name="Note 6 2 6 2 4" xfId="25871"/>
    <cellStyle name="Note 6 2 6 2 5" xfId="8085"/>
    <cellStyle name="Note 6 2 6 2 6" xfId="5688"/>
    <cellStyle name="Note 6 2 6 3" xfId="3310"/>
    <cellStyle name="Note 6 2 6 3 2" xfId="14158"/>
    <cellStyle name="Note 6 2 6 3 2 2" xfId="18049"/>
    <cellStyle name="Note 6 2 6 3 2 2 2" xfId="36072"/>
    <cellStyle name="Note 6 2 6 3 2 3" xfId="23710"/>
    <cellStyle name="Note 6 2 6 3 2 3 2" xfId="41774"/>
    <cellStyle name="Note 6 2 6 3 2 4" xfId="32170"/>
    <cellStyle name="Note 6 2 6 3 3" xfId="11394"/>
    <cellStyle name="Note 6 2 6 3 3 2" xfId="20900"/>
    <cellStyle name="Note 6 2 6 3 3 2 2" xfId="38923"/>
    <cellStyle name="Note 6 2 6 3 3 3" xfId="29327"/>
    <cellStyle name="Note 6 2 6 3 4" xfId="26510"/>
    <cellStyle name="Note 6 2 6 3 5" xfId="8724"/>
    <cellStyle name="Note 6 2 6 3 6" xfId="6134"/>
    <cellStyle name="Note 6 2 6 4" xfId="4349"/>
    <cellStyle name="Note 6 2 6 4 2" xfId="14769"/>
    <cellStyle name="Note 6 2 6 4 2 2" xfId="18660"/>
    <cellStyle name="Note 6 2 6 4 2 2 2" xfId="36683"/>
    <cellStyle name="Note 6 2 6 4 2 3" xfId="24321"/>
    <cellStyle name="Note 6 2 6 4 2 3 2" xfId="42385"/>
    <cellStyle name="Note 6 2 6 4 2 4" xfId="32781"/>
    <cellStyle name="Note 6 2 6 4 3" xfId="12005"/>
    <cellStyle name="Note 6 2 6 4 3 2" xfId="21511"/>
    <cellStyle name="Note 6 2 6 4 3 2 2" xfId="39534"/>
    <cellStyle name="Note 6 2 6 4 3 3" xfId="29938"/>
    <cellStyle name="Note 6 2 6 4 4" xfId="27121"/>
    <cellStyle name="Note 6 2 6 4 5" xfId="9301"/>
    <cellStyle name="Note 6 2 6 5" xfId="12720"/>
    <cellStyle name="Note 6 2 6 5 2" xfId="16611"/>
    <cellStyle name="Note 6 2 6 5 2 2" xfId="34634"/>
    <cellStyle name="Note 6 2 6 5 3" xfId="22272"/>
    <cellStyle name="Note 6 2 6 5 3 2" xfId="40336"/>
    <cellStyle name="Note 6 2 6 5 4" xfId="30732"/>
    <cellStyle name="Note 6 2 6 6" xfId="10079"/>
    <cellStyle name="Note 6 2 6 6 2" xfId="19462"/>
    <cellStyle name="Note 6 2 6 6 2 2" xfId="37485"/>
    <cellStyle name="Note 6 2 6 6 3" xfId="27889"/>
    <cellStyle name="Note 6 2 6 7" xfId="25077"/>
    <cellStyle name="Note 6 2 6 8" xfId="7292"/>
    <cellStyle name="Note 6 2 7" xfId="1002"/>
    <cellStyle name="Note 6 2 7 2" xfId="3387"/>
    <cellStyle name="Note 6 2 7 2 2" xfId="16824"/>
    <cellStyle name="Note 6 2 7 2 2 2" xfId="34847"/>
    <cellStyle name="Note 6 2 7 2 3" xfId="22485"/>
    <cellStyle name="Note 6 2 7 2 3 2" xfId="40549"/>
    <cellStyle name="Note 6 2 7 2 4" xfId="30945"/>
    <cellStyle name="Note 6 2 7 2 5" xfId="12933"/>
    <cellStyle name="Note 6 2 7 3" xfId="4426"/>
    <cellStyle name="Note 6 2 7 3 2" xfId="19675"/>
    <cellStyle name="Note 6 2 7 3 2 2" xfId="37698"/>
    <cellStyle name="Note 6 2 7 3 3" xfId="28102"/>
    <cellStyle name="Note 6 2 7 4" xfId="25285"/>
    <cellStyle name="Note 6 2 7 5" xfId="7499"/>
    <cellStyle name="Note 6 2 8" xfId="1879"/>
    <cellStyle name="Note 6 2 8 2" xfId="3438"/>
    <cellStyle name="Note 6 2 8 2 2" xfId="17467"/>
    <cellStyle name="Note 6 2 8 2 2 2" xfId="35490"/>
    <cellStyle name="Note 6 2 8 2 3" xfId="23128"/>
    <cellStyle name="Note 6 2 8 2 3 2" xfId="41192"/>
    <cellStyle name="Note 6 2 8 2 4" xfId="31588"/>
    <cellStyle name="Note 6 2 8 2 5" xfId="13576"/>
    <cellStyle name="Note 6 2 8 3" xfId="4477"/>
    <cellStyle name="Note 6 2 8 3 2" xfId="20318"/>
    <cellStyle name="Note 6 2 8 3 2 2" xfId="38341"/>
    <cellStyle name="Note 6 2 8 3 3" xfId="28745"/>
    <cellStyle name="Note 6 2 8 4" xfId="25928"/>
    <cellStyle name="Note 6 2 8 5" xfId="8142"/>
    <cellStyle name="Note 6 2 9" xfId="2402"/>
    <cellStyle name="Note 6 2 9 2" xfId="3505"/>
    <cellStyle name="Note 6 2 9 2 2" xfId="16725"/>
    <cellStyle name="Note 6 2 9 2 2 2" xfId="34748"/>
    <cellStyle name="Note 6 2 9 2 3" xfId="22386"/>
    <cellStyle name="Note 6 2 9 2 3 2" xfId="40450"/>
    <cellStyle name="Note 6 2 9 2 4" xfId="30846"/>
    <cellStyle name="Note 6 2 9 2 5" xfId="12834"/>
    <cellStyle name="Note 6 2 9 3" xfId="4544"/>
    <cellStyle name="Note 6 2 9 3 2" xfId="19576"/>
    <cellStyle name="Note 6 2 9 3 2 2" xfId="37599"/>
    <cellStyle name="Note 6 2 9 3 3" xfId="28003"/>
    <cellStyle name="Note 6 2 9 4" xfId="25186"/>
    <cellStyle name="Note 6 2 9 5" xfId="7400"/>
    <cellStyle name="Note 6 3" xfId="1057"/>
    <cellStyle name="Note 6 3 10" xfId="12228"/>
    <cellStyle name="Note 6 3 10 2" xfId="16079"/>
    <cellStyle name="Note 6 3 10 2 2" xfId="34102"/>
    <cellStyle name="Note 6 3 10 3" xfId="21740"/>
    <cellStyle name="Note 6 3 10 3 2" xfId="39804"/>
    <cellStyle name="Note 6 3 10 4" xfId="30200"/>
    <cellStyle name="Note 6 3 11" xfId="9546"/>
    <cellStyle name="Note 6 3 11 2" xfId="18930"/>
    <cellStyle name="Note 6 3 11 2 2" xfId="36953"/>
    <cellStyle name="Note 6 3 11 3" xfId="27356"/>
    <cellStyle name="Note 6 3 12" xfId="24545"/>
    <cellStyle name="Note 6 3 13" xfId="6794"/>
    <cellStyle name="Note 6 3 2" xfId="1901"/>
    <cellStyle name="Note 6 3 2 2" xfId="3720"/>
    <cellStyle name="Note 6 3 2 2 2" xfId="13320"/>
    <cellStyle name="Note 6 3 2 2 2 2" xfId="17211"/>
    <cellStyle name="Note 6 3 2 2 2 2 2" xfId="35234"/>
    <cellStyle name="Note 6 3 2 2 2 3" xfId="22872"/>
    <cellStyle name="Note 6 3 2 2 2 3 2" xfId="40936"/>
    <cellStyle name="Note 6 3 2 2 2 4" xfId="31332"/>
    <cellStyle name="Note 6 3 2 2 3" xfId="10571"/>
    <cellStyle name="Note 6 3 2 2 3 2" xfId="20062"/>
    <cellStyle name="Note 6 3 2 2 3 2 2" xfId="38085"/>
    <cellStyle name="Note 6 3 2 2 3 3" xfId="28489"/>
    <cellStyle name="Note 6 3 2 2 4" xfId="25672"/>
    <cellStyle name="Note 6 3 2 2 5" xfId="7886"/>
    <cellStyle name="Note 6 3 2 2 6" xfId="5491"/>
    <cellStyle name="Note 6 3 2 3" xfId="4758"/>
    <cellStyle name="Note 6 3 2 3 2" xfId="13959"/>
    <cellStyle name="Note 6 3 2 3 2 2" xfId="17850"/>
    <cellStyle name="Note 6 3 2 3 2 2 2" xfId="35873"/>
    <cellStyle name="Note 6 3 2 3 2 3" xfId="23511"/>
    <cellStyle name="Note 6 3 2 3 2 3 2" xfId="41575"/>
    <cellStyle name="Note 6 3 2 3 2 4" xfId="31971"/>
    <cellStyle name="Note 6 3 2 3 3" xfId="11195"/>
    <cellStyle name="Note 6 3 2 3 3 2" xfId="20701"/>
    <cellStyle name="Note 6 3 2 3 3 2 2" xfId="38724"/>
    <cellStyle name="Note 6 3 2 3 3 3" xfId="29128"/>
    <cellStyle name="Note 6 3 2 3 4" xfId="26311"/>
    <cellStyle name="Note 6 3 2 3 5" xfId="8525"/>
    <cellStyle name="Note 6 3 2 4" xfId="6334"/>
    <cellStyle name="Note 6 3 2 4 2" xfId="14570"/>
    <cellStyle name="Note 6 3 2 4 2 2" xfId="18461"/>
    <cellStyle name="Note 6 3 2 4 2 2 2" xfId="36484"/>
    <cellStyle name="Note 6 3 2 4 2 3" xfId="24122"/>
    <cellStyle name="Note 6 3 2 4 2 3 2" xfId="42186"/>
    <cellStyle name="Note 6 3 2 4 2 4" xfId="32582"/>
    <cellStyle name="Note 6 3 2 4 3" xfId="11806"/>
    <cellStyle name="Note 6 3 2 4 3 2" xfId="21312"/>
    <cellStyle name="Note 6 3 2 4 3 2 2" xfId="39335"/>
    <cellStyle name="Note 6 3 2 4 3 3" xfId="29739"/>
    <cellStyle name="Note 6 3 2 4 4" xfId="26922"/>
    <cellStyle name="Note 6 3 2 4 5" xfId="9115"/>
    <cellStyle name="Note 6 3 2 5" xfId="12521"/>
    <cellStyle name="Note 6 3 2 5 2" xfId="16412"/>
    <cellStyle name="Note 6 3 2 5 2 2" xfId="34435"/>
    <cellStyle name="Note 6 3 2 5 3" xfId="22073"/>
    <cellStyle name="Note 6 3 2 5 3 2" xfId="40137"/>
    <cellStyle name="Note 6 3 2 5 4" xfId="30533"/>
    <cellStyle name="Note 6 3 2 6" xfId="9880"/>
    <cellStyle name="Note 6 3 2 6 2" xfId="19263"/>
    <cellStyle name="Note 6 3 2 6 2 2" xfId="37286"/>
    <cellStyle name="Note 6 3 2 6 3" xfId="27690"/>
    <cellStyle name="Note 6 3 2 7" xfId="24878"/>
    <cellStyle name="Note 6 3 2 8" xfId="7106"/>
    <cellStyle name="Note 6 3 3" xfId="2711"/>
    <cellStyle name="Note 6 3 3 2" xfId="3812"/>
    <cellStyle name="Note 6 3 3 2 2" xfId="13386"/>
    <cellStyle name="Note 6 3 3 2 2 2" xfId="17277"/>
    <cellStyle name="Note 6 3 3 2 2 2 2" xfId="35300"/>
    <cellStyle name="Note 6 3 3 2 2 3" xfId="22938"/>
    <cellStyle name="Note 6 3 3 2 2 3 2" xfId="41002"/>
    <cellStyle name="Note 6 3 3 2 2 4" xfId="31398"/>
    <cellStyle name="Note 6 3 3 2 3" xfId="10637"/>
    <cellStyle name="Note 6 3 3 2 3 2" xfId="20128"/>
    <cellStyle name="Note 6 3 3 2 3 2 2" xfId="38151"/>
    <cellStyle name="Note 6 3 3 2 3 3" xfId="28555"/>
    <cellStyle name="Note 6 3 3 2 4" xfId="25738"/>
    <cellStyle name="Note 6 3 3 2 5" xfId="7952"/>
    <cellStyle name="Note 6 3 3 2 6" xfId="5557"/>
    <cellStyle name="Note 6 3 3 3" xfId="4850"/>
    <cellStyle name="Note 6 3 3 3 2" xfId="14025"/>
    <cellStyle name="Note 6 3 3 3 2 2" xfId="17916"/>
    <cellStyle name="Note 6 3 3 3 2 2 2" xfId="35939"/>
    <cellStyle name="Note 6 3 3 3 2 3" xfId="23577"/>
    <cellStyle name="Note 6 3 3 3 2 3 2" xfId="41641"/>
    <cellStyle name="Note 6 3 3 3 2 4" xfId="32037"/>
    <cellStyle name="Note 6 3 3 3 3" xfId="11261"/>
    <cellStyle name="Note 6 3 3 3 3 2" xfId="20767"/>
    <cellStyle name="Note 6 3 3 3 3 2 2" xfId="38790"/>
    <cellStyle name="Note 6 3 3 3 3 3" xfId="29194"/>
    <cellStyle name="Note 6 3 3 3 4" xfId="26377"/>
    <cellStyle name="Note 6 3 3 3 5" xfId="8591"/>
    <cellStyle name="Note 6 3 3 4" xfId="6381"/>
    <cellStyle name="Note 6 3 3 4 2" xfId="14636"/>
    <cellStyle name="Note 6 3 3 4 2 2" xfId="18527"/>
    <cellStyle name="Note 6 3 3 4 2 2 2" xfId="36550"/>
    <cellStyle name="Note 6 3 3 4 2 3" xfId="24188"/>
    <cellStyle name="Note 6 3 3 4 2 3 2" xfId="42252"/>
    <cellStyle name="Note 6 3 3 4 2 4" xfId="32648"/>
    <cellStyle name="Note 6 3 3 4 3" xfId="11872"/>
    <cellStyle name="Note 6 3 3 4 3 2" xfId="21378"/>
    <cellStyle name="Note 6 3 3 4 3 2 2" xfId="39401"/>
    <cellStyle name="Note 6 3 3 4 3 3" xfId="29805"/>
    <cellStyle name="Note 6 3 3 4 4" xfId="26988"/>
    <cellStyle name="Note 6 3 3 4 5" xfId="9177"/>
    <cellStyle name="Note 6 3 3 5" xfId="12587"/>
    <cellStyle name="Note 6 3 3 5 2" xfId="16478"/>
    <cellStyle name="Note 6 3 3 5 2 2" xfId="34501"/>
    <cellStyle name="Note 6 3 3 5 3" xfId="22139"/>
    <cellStyle name="Note 6 3 3 5 3 2" xfId="40203"/>
    <cellStyle name="Note 6 3 3 5 4" xfId="30599"/>
    <cellStyle name="Note 6 3 3 6" xfId="9946"/>
    <cellStyle name="Note 6 3 3 6 2" xfId="19329"/>
    <cellStyle name="Note 6 3 3 6 2 2" xfId="37352"/>
    <cellStyle name="Note 6 3 3 6 3" xfId="27756"/>
    <cellStyle name="Note 6 3 3 7" xfId="24944"/>
    <cellStyle name="Note 6 3 3 8" xfId="7168"/>
    <cellStyle name="Note 6 3 4" xfId="2803"/>
    <cellStyle name="Note 6 3 4 2" xfId="3913"/>
    <cellStyle name="Note 6 3 4 2 2" xfId="13457"/>
    <cellStyle name="Note 6 3 4 2 2 2" xfId="17348"/>
    <cellStyle name="Note 6 3 4 2 2 2 2" xfId="35371"/>
    <cellStyle name="Note 6 3 4 2 2 3" xfId="23009"/>
    <cellStyle name="Note 6 3 4 2 2 3 2" xfId="41073"/>
    <cellStyle name="Note 6 3 4 2 2 4" xfId="31469"/>
    <cellStyle name="Note 6 3 4 2 3" xfId="10708"/>
    <cellStyle name="Note 6 3 4 2 3 2" xfId="20199"/>
    <cellStyle name="Note 6 3 4 2 3 2 2" xfId="38222"/>
    <cellStyle name="Note 6 3 4 2 3 3" xfId="28626"/>
    <cellStyle name="Note 6 3 4 2 4" xfId="25809"/>
    <cellStyle name="Note 6 3 4 2 5" xfId="8023"/>
    <cellStyle name="Note 6 3 4 2 6" xfId="5627"/>
    <cellStyle name="Note 6 3 4 3" xfId="4948"/>
    <cellStyle name="Note 6 3 4 3 2" xfId="14096"/>
    <cellStyle name="Note 6 3 4 3 2 2" xfId="17987"/>
    <cellStyle name="Note 6 3 4 3 2 2 2" xfId="36010"/>
    <cellStyle name="Note 6 3 4 3 2 3" xfId="23648"/>
    <cellStyle name="Note 6 3 4 3 2 3 2" xfId="41712"/>
    <cellStyle name="Note 6 3 4 3 2 4" xfId="32108"/>
    <cellStyle name="Note 6 3 4 3 3" xfId="11332"/>
    <cellStyle name="Note 6 3 4 3 3 2" xfId="20838"/>
    <cellStyle name="Note 6 3 4 3 3 2 2" xfId="38861"/>
    <cellStyle name="Note 6 3 4 3 3 3" xfId="29265"/>
    <cellStyle name="Note 6 3 4 3 4" xfId="26448"/>
    <cellStyle name="Note 6 3 4 3 5" xfId="8662"/>
    <cellStyle name="Note 6 3 4 4" xfId="6434"/>
    <cellStyle name="Note 6 3 4 4 2" xfId="14707"/>
    <cellStyle name="Note 6 3 4 4 2 2" xfId="18598"/>
    <cellStyle name="Note 6 3 4 4 2 2 2" xfId="36621"/>
    <cellStyle name="Note 6 3 4 4 2 3" xfId="24259"/>
    <cellStyle name="Note 6 3 4 4 2 3 2" xfId="42323"/>
    <cellStyle name="Note 6 3 4 4 2 4" xfId="32719"/>
    <cellStyle name="Note 6 3 4 4 3" xfId="11943"/>
    <cellStyle name="Note 6 3 4 4 3 2" xfId="21449"/>
    <cellStyle name="Note 6 3 4 4 3 2 2" xfId="39472"/>
    <cellStyle name="Note 6 3 4 4 3 3" xfId="29876"/>
    <cellStyle name="Note 6 3 4 4 4" xfId="27059"/>
    <cellStyle name="Note 6 3 4 4 5" xfId="9243"/>
    <cellStyle name="Note 6 3 4 5" xfId="12658"/>
    <cellStyle name="Note 6 3 4 5 2" xfId="16549"/>
    <cellStyle name="Note 6 3 4 5 2 2" xfId="34572"/>
    <cellStyle name="Note 6 3 4 5 3" xfId="22210"/>
    <cellStyle name="Note 6 3 4 5 3 2" xfId="40274"/>
    <cellStyle name="Note 6 3 4 5 4" xfId="30670"/>
    <cellStyle name="Note 6 3 4 6" xfId="10017"/>
    <cellStyle name="Note 6 3 4 6 2" xfId="19400"/>
    <cellStyle name="Note 6 3 4 6 2 2" xfId="37423"/>
    <cellStyle name="Note 6 3 4 6 3" xfId="27827"/>
    <cellStyle name="Note 6 3 4 7" xfId="25015"/>
    <cellStyle name="Note 6 3 4 8" xfId="7234"/>
    <cellStyle name="Note 6 3 5" xfId="2955"/>
    <cellStyle name="Note 6 3 5 2" xfId="5676"/>
    <cellStyle name="Note 6 3 5 2 2" xfId="13507"/>
    <cellStyle name="Note 6 3 5 2 2 2" xfId="17398"/>
    <cellStyle name="Note 6 3 5 2 2 2 2" xfId="35421"/>
    <cellStyle name="Note 6 3 5 2 2 3" xfId="23059"/>
    <cellStyle name="Note 6 3 5 2 2 3 2" xfId="41123"/>
    <cellStyle name="Note 6 3 5 2 2 4" xfId="31519"/>
    <cellStyle name="Note 6 3 5 2 3" xfId="10758"/>
    <cellStyle name="Note 6 3 5 2 3 2" xfId="20249"/>
    <cellStyle name="Note 6 3 5 2 3 2 2" xfId="38272"/>
    <cellStyle name="Note 6 3 5 2 3 3" xfId="28676"/>
    <cellStyle name="Note 6 3 5 2 4" xfId="25859"/>
    <cellStyle name="Note 6 3 5 2 5" xfId="8073"/>
    <cellStyle name="Note 6 3 5 3" xfId="6123"/>
    <cellStyle name="Note 6 3 5 3 2" xfId="14146"/>
    <cellStyle name="Note 6 3 5 3 2 2" xfId="18037"/>
    <cellStyle name="Note 6 3 5 3 2 2 2" xfId="36060"/>
    <cellStyle name="Note 6 3 5 3 2 3" xfId="23698"/>
    <cellStyle name="Note 6 3 5 3 2 3 2" xfId="41762"/>
    <cellStyle name="Note 6 3 5 3 2 4" xfId="32158"/>
    <cellStyle name="Note 6 3 5 3 3" xfId="11382"/>
    <cellStyle name="Note 6 3 5 3 3 2" xfId="20888"/>
    <cellStyle name="Note 6 3 5 3 3 2 2" xfId="38911"/>
    <cellStyle name="Note 6 3 5 3 3 3" xfId="29315"/>
    <cellStyle name="Note 6 3 5 3 4" xfId="26498"/>
    <cellStyle name="Note 6 3 5 3 5" xfId="8712"/>
    <cellStyle name="Note 6 3 5 4" xfId="6478"/>
    <cellStyle name="Note 6 3 5 4 2" xfId="14757"/>
    <cellStyle name="Note 6 3 5 4 2 2" xfId="18648"/>
    <cellStyle name="Note 6 3 5 4 2 2 2" xfId="36671"/>
    <cellStyle name="Note 6 3 5 4 2 3" xfId="24309"/>
    <cellStyle name="Note 6 3 5 4 2 3 2" xfId="42373"/>
    <cellStyle name="Note 6 3 5 4 2 4" xfId="32769"/>
    <cellStyle name="Note 6 3 5 4 3" xfId="11993"/>
    <cellStyle name="Note 6 3 5 4 3 2" xfId="21499"/>
    <cellStyle name="Note 6 3 5 4 3 2 2" xfId="39522"/>
    <cellStyle name="Note 6 3 5 4 3 3" xfId="29926"/>
    <cellStyle name="Note 6 3 5 4 4" xfId="27109"/>
    <cellStyle name="Note 6 3 5 4 5" xfId="9289"/>
    <cellStyle name="Note 6 3 5 5" xfId="12708"/>
    <cellStyle name="Note 6 3 5 5 2" xfId="16599"/>
    <cellStyle name="Note 6 3 5 5 2 2" xfId="34622"/>
    <cellStyle name="Note 6 3 5 5 3" xfId="22260"/>
    <cellStyle name="Note 6 3 5 5 3 2" xfId="40324"/>
    <cellStyle name="Note 6 3 5 5 4" xfId="30720"/>
    <cellStyle name="Note 6 3 5 6" xfId="10067"/>
    <cellStyle name="Note 6 3 5 6 2" xfId="19450"/>
    <cellStyle name="Note 6 3 5 6 2 2" xfId="37473"/>
    <cellStyle name="Note 6 3 5 6 3" xfId="27877"/>
    <cellStyle name="Note 6 3 5 7" xfId="25065"/>
    <cellStyle name="Note 6 3 5 8" xfId="7280"/>
    <cellStyle name="Note 6 3 5 9" xfId="5068"/>
    <cellStyle name="Note 6 3 6" xfId="3995"/>
    <cellStyle name="Note 6 3 6 2" xfId="5721"/>
    <cellStyle name="Note 6 3 6 2 2" xfId="13557"/>
    <cellStyle name="Note 6 3 6 2 2 2" xfId="17448"/>
    <cellStyle name="Note 6 3 6 2 2 2 2" xfId="35471"/>
    <cellStyle name="Note 6 3 6 2 2 3" xfId="23109"/>
    <cellStyle name="Note 6 3 6 2 2 3 2" xfId="41173"/>
    <cellStyle name="Note 6 3 6 2 2 4" xfId="31569"/>
    <cellStyle name="Note 6 3 6 2 3" xfId="10808"/>
    <cellStyle name="Note 6 3 6 2 3 2" xfId="20299"/>
    <cellStyle name="Note 6 3 6 2 3 2 2" xfId="38322"/>
    <cellStyle name="Note 6 3 6 2 3 3" xfId="28726"/>
    <cellStyle name="Note 6 3 6 2 4" xfId="25909"/>
    <cellStyle name="Note 6 3 6 2 5" xfId="8123"/>
    <cellStyle name="Note 6 3 6 3" xfId="6165"/>
    <cellStyle name="Note 6 3 6 3 2" xfId="14196"/>
    <cellStyle name="Note 6 3 6 3 2 2" xfId="18087"/>
    <cellStyle name="Note 6 3 6 3 2 2 2" xfId="36110"/>
    <cellStyle name="Note 6 3 6 3 2 3" xfId="23748"/>
    <cellStyle name="Note 6 3 6 3 2 3 2" xfId="41812"/>
    <cellStyle name="Note 6 3 6 3 2 4" xfId="32208"/>
    <cellStyle name="Note 6 3 6 3 3" xfId="11432"/>
    <cellStyle name="Note 6 3 6 3 3 2" xfId="20938"/>
    <cellStyle name="Note 6 3 6 3 3 2 2" xfId="38961"/>
    <cellStyle name="Note 6 3 6 3 3 3" xfId="29365"/>
    <cellStyle name="Note 6 3 6 3 4" xfId="26548"/>
    <cellStyle name="Note 6 3 6 3 5" xfId="8762"/>
    <cellStyle name="Note 6 3 6 4" xfId="6522"/>
    <cellStyle name="Note 6 3 6 4 2" xfId="14807"/>
    <cellStyle name="Note 6 3 6 4 2 2" xfId="18698"/>
    <cellStyle name="Note 6 3 6 4 2 2 2" xfId="36721"/>
    <cellStyle name="Note 6 3 6 4 2 3" xfId="24359"/>
    <cellStyle name="Note 6 3 6 4 2 3 2" xfId="42423"/>
    <cellStyle name="Note 6 3 6 4 2 4" xfId="32819"/>
    <cellStyle name="Note 6 3 6 4 3" xfId="12043"/>
    <cellStyle name="Note 6 3 6 4 3 2" xfId="21549"/>
    <cellStyle name="Note 6 3 6 4 3 2 2" xfId="39572"/>
    <cellStyle name="Note 6 3 6 4 3 3" xfId="29976"/>
    <cellStyle name="Note 6 3 6 4 4" xfId="27159"/>
    <cellStyle name="Note 6 3 6 4 5" xfId="9335"/>
    <cellStyle name="Note 6 3 6 5" xfId="12758"/>
    <cellStyle name="Note 6 3 6 5 2" xfId="16649"/>
    <cellStyle name="Note 6 3 6 5 2 2" xfId="34672"/>
    <cellStyle name="Note 6 3 6 5 3" xfId="22310"/>
    <cellStyle name="Note 6 3 6 5 3 2" xfId="40374"/>
    <cellStyle name="Note 6 3 6 5 4" xfId="30770"/>
    <cellStyle name="Note 6 3 6 6" xfId="10117"/>
    <cellStyle name="Note 6 3 6 6 2" xfId="19500"/>
    <cellStyle name="Note 6 3 6 6 2 2" xfId="37523"/>
    <cellStyle name="Note 6 3 6 6 3" xfId="27927"/>
    <cellStyle name="Note 6 3 6 7" xfId="25115"/>
    <cellStyle name="Note 6 3 6 8" xfId="7326"/>
    <cellStyle name="Note 6 3 7" xfId="5161"/>
    <cellStyle name="Note 6 3 7 2" xfId="12978"/>
    <cellStyle name="Note 6 3 7 2 2" xfId="16869"/>
    <cellStyle name="Note 6 3 7 2 2 2" xfId="34892"/>
    <cellStyle name="Note 6 3 7 2 3" xfId="22530"/>
    <cellStyle name="Note 6 3 7 2 3 2" xfId="40594"/>
    <cellStyle name="Note 6 3 7 2 4" xfId="30990"/>
    <cellStyle name="Note 6 3 7 3" xfId="10236"/>
    <cellStyle name="Note 6 3 7 3 2" xfId="19720"/>
    <cellStyle name="Note 6 3 7 3 2 2" xfId="37743"/>
    <cellStyle name="Note 6 3 7 3 3" xfId="28147"/>
    <cellStyle name="Note 6 3 7 4" xfId="25330"/>
    <cellStyle name="Note 6 3 7 5" xfId="7544"/>
    <cellStyle name="Note 6 3 8" xfId="5753"/>
    <cellStyle name="Note 6 3 8 2" xfId="13621"/>
    <cellStyle name="Note 6 3 8 2 2" xfId="17512"/>
    <cellStyle name="Note 6 3 8 2 2 2" xfId="35535"/>
    <cellStyle name="Note 6 3 8 2 3" xfId="23173"/>
    <cellStyle name="Note 6 3 8 2 3 2" xfId="41237"/>
    <cellStyle name="Note 6 3 8 2 4" xfId="31633"/>
    <cellStyle name="Note 6 3 8 3" xfId="10859"/>
    <cellStyle name="Note 6 3 8 3 2" xfId="20363"/>
    <cellStyle name="Note 6 3 8 3 2 2" xfId="38386"/>
    <cellStyle name="Note 6 3 8 3 3" xfId="28790"/>
    <cellStyle name="Note 6 3 8 4" xfId="25973"/>
    <cellStyle name="Note 6 3 8 5" xfId="8187"/>
    <cellStyle name="Note 6 3 9" xfId="6205"/>
    <cellStyle name="Note 6 3 9 2" xfId="14237"/>
    <cellStyle name="Note 6 3 9 2 2" xfId="18128"/>
    <cellStyle name="Note 6 3 9 2 2 2" xfId="36151"/>
    <cellStyle name="Note 6 3 9 2 3" xfId="23789"/>
    <cellStyle name="Note 6 3 9 2 3 2" xfId="41853"/>
    <cellStyle name="Note 6 3 9 2 4" xfId="32249"/>
    <cellStyle name="Note 6 3 9 3" xfId="11473"/>
    <cellStyle name="Note 6 3 9 3 2" xfId="20979"/>
    <cellStyle name="Note 6 3 9 3 2 2" xfId="39002"/>
    <cellStyle name="Note 6 3 9 3 3" xfId="29406"/>
    <cellStyle name="Note 6 3 9 4" xfId="26589"/>
    <cellStyle name="Note 6 3 9 5" xfId="8803"/>
    <cellStyle name="Note 6 4" xfId="1052"/>
    <cellStyle name="Note 6 4 2" xfId="1898"/>
    <cellStyle name="Note 6 4 2 2" xfId="13018"/>
    <cellStyle name="Note 6 4 2 2 2" xfId="16909"/>
    <cellStyle name="Note 6 4 2 2 2 2" xfId="34932"/>
    <cellStyle name="Note 6 4 2 2 3" xfId="22570"/>
    <cellStyle name="Note 6 4 2 2 3 2" xfId="40634"/>
    <cellStyle name="Note 6 4 2 2 4" xfId="31030"/>
    <cellStyle name="Note 6 4 2 3" xfId="10269"/>
    <cellStyle name="Note 6 4 2 3 2" xfId="19760"/>
    <cellStyle name="Note 6 4 2 3 2 2" xfId="37783"/>
    <cellStyle name="Note 6 4 2 3 3" xfId="28187"/>
    <cellStyle name="Note 6 4 2 4" xfId="25370"/>
    <cellStyle name="Note 6 4 2 5" xfId="7584"/>
    <cellStyle name="Note 6 4 2 6" xfId="5190"/>
    <cellStyle name="Note 6 4 3" xfId="3633"/>
    <cellStyle name="Note 6 4 3 2" xfId="13657"/>
    <cellStyle name="Note 6 4 3 2 2" xfId="17548"/>
    <cellStyle name="Note 6 4 3 2 2 2" xfId="35571"/>
    <cellStyle name="Note 6 4 3 2 3" xfId="23209"/>
    <cellStyle name="Note 6 4 3 2 3 2" xfId="41273"/>
    <cellStyle name="Note 6 4 3 2 4" xfId="31669"/>
    <cellStyle name="Note 6 4 3 3" xfId="10893"/>
    <cellStyle name="Note 6 4 3 3 2" xfId="20399"/>
    <cellStyle name="Note 6 4 3 3 2 2" xfId="38422"/>
    <cellStyle name="Note 6 4 3 3 3" xfId="28826"/>
    <cellStyle name="Note 6 4 3 4" xfId="26009"/>
    <cellStyle name="Note 6 4 3 5" xfId="8223"/>
    <cellStyle name="Note 6 4 3 6" xfId="5782"/>
    <cellStyle name="Note 6 4 4" xfId="4671"/>
    <cellStyle name="Note 6 4 4 2" xfId="14268"/>
    <cellStyle name="Note 6 4 4 2 2" xfId="18159"/>
    <cellStyle name="Note 6 4 4 2 2 2" xfId="36182"/>
    <cellStyle name="Note 6 4 4 2 3" xfId="23820"/>
    <cellStyle name="Note 6 4 4 2 3 2" xfId="41884"/>
    <cellStyle name="Note 6 4 4 2 4" xfId="32280"/>
    <cellStyle name="Note 6 4 4 3" xfId="11504"/>
    <cellStyle name="Note 6 4 4 3 2" xfId="21010"/>
    <cellStyle name="Note 6 4 4 3 2 2" xfId="39033"/>
    <cellStyle name="Note 6 4 4 3 3" xfId="29437"/>
    <cellStyle name="Note 6 4 4 4" xfId="26620"/>
    <cellStyle name="Note 6 4 4 5" xfId="8832"/>
    <cellStyle name="Note 6 4 5" xfId="6633"/>
    <cellStyle name="Note 6 4 5 2" xfId="14875"/>
    <cellStyle name="Note 6 4 5 2 2" xfId="18766"/>
    <cellStyle name="Note 6 4 5 2 2 2" xfId="36789"/>
    <cellStyle name="Note 6 4 5 2 3" xfId="24427"/>
    <cellStyle name="Note 6 4 5 2 3 2" xfId="42491"/>
    <cellStyle name="Note 6 4 5 2 4" xfId="32887"/>
    <cellStyle name="Note 6 4 5 3" xfId="12111"/>
    <cellStyle name="Note 6 4 5 3 2" xfId="21617"/>
    <cellStyle name="Note 6 4 5 3 2 2" xfId="39640"/>
    <cellStyle name="Note 6 4 5 3 3" xfId="30044"/>
    <cellStyle name="Note 6 4 5 4" xfId="27227"/>
    <cellStyle name="Note 6 4 5 5" xfId="9401"/>
    <cellStyle name="Note 6 4 6" xfId="12259"/>
    <cellStyle name="Note 6 4 6 2" xfId="16110"/>
    <cellStyle name="Note 6 4 6 2 2" xfId="34133"/>
    <cellStyle name="Note 6 4 6 3" xfId="21771"/>
    <cellStyle name="Note 6 4 6 3 2" xfId="39835"/>
    <cellStyle name="Note 6 4 6 4" xfId="30231"/>
    <cellStyle name="Note 6 4 7" xfId="9578"/>
    <cellStyle name="Note 6 4 7 2" xfId="18961"/>
    <cellStyle name="Note 6 4 7 2 2" xfId="36984"/>
    <cellStyle name="Note 6 4 7 3" xfId="27388"/>
    <cellStyle name="Note 6 4 8" xfId="24576"/>
    <cellStyle name="Note 6 4 9" xfId="6823"/>
    <cellStyle name="Note 6 5" xfId="1033"/>
    <cellStyle name="Note 6 5 2" xfId="1909"/>
    <cellStyle name="Note 6 5 2 2" xfId="16776"/>
    <cellStyle name="Note 6 5 2 2 2" xfId="34799"/>
    <cellStyle name="Note 6 5 2 3" xfId="22437"/>
    <cellStyle name="Note 6 5 2 3 2" xfId="40501"/>
    <cellStyle name="Note 6 5 2 4" xfId="30897"/>
    <cellStyle name="Note 6 5 2 5" xfId="12885"/>
    <cellStyle name="Note 6 5 3" xfId="10189"/>
    <cellStyle name="Note 6 5 3 2" xfId="19627"/>
    <cellStyle name="Note 6 5 3 2 2" xfId="37650"/>
    <cellStyle name="Note 6 5 3 3" xfId="28054"/>
    <cellStyle name="Note 6 5 4" xfId="25237"/>
    <cellStyle name="Note 6 5 5" xfId="7451"/>
    <cellStyle name="Note 6 5 6" xfId="5133"/>
    <cellStyle name="Note 6 6" xfId="1319"/>
    <cellStyle name="Note 6 6 2" xfId="1112"/>
    <cellStyle name="Note 6 6 2 2" xfId="34015"/>
    <cellStyle name="Note 6 6 2 3" xfId="15992"/>
    <cellStyle name="Note 6 6 3" xfId="21694"/>
    <cellStyle name="Note 6 6 3 2" xfId="39717"/>
    <cellStyle name="Note 6 6 4" xfId="30114"/>
    <cellStyle name="Note 6 6 5" xfId="12183"/>
    <cellStyle name="Note 6 7" xfId="1295"/>
    <cellStyle name="Note 6 7 2" xfId="1770"/>
    <cellStyle name="Note 6 7 2 2" xfId="36866"/>
    <cellStyle name="Note 6 7 2 3" xfId="18843"/>
    <cellStyle name="Note 6 7 3" xfId="27310"/>
    <cellStyle name="Note 6 7 4" xfId="9501"/>
    <cellStyle name="Note 6 8" xfId="923"/>
    <cellStyle name="Note 6 8 2" xfId="1833"/>
    <cellStyle name="Note 6 8 3" xfId="24499"/>
    <cellStyle name="Note 6 9" xfId="822"/>
    <cellStyle name="Note 6 9 2" xfId="2009"/>
    <cellStyle name="Note 6 9 3" xfId="6712"/>
    <cellStyle name="Note 7" xfId="1684"/>
    <cellStyle name="Note 7 10" xfId="2638"/>
    <cellStyle name="Note 7 10 2" xfId="3550"/>
    <cellStyle name="Note 7 10 2 2" xfId="34032"/>
    <cellStyle name="Note 7 10 2 3" xfId="16009"/>
    <cellStyle name="Note 7 10 3" xfId="4589"/>
    <cellStyle name="Note 7 10 3 2" xfId="39734"/>
    <cellStyle name="Note 7 10 4" xfId="30130"/>
    <cellStyle name="Note 7 11" xfId="2733"/>
    <cellStyle name="Note 7 11 2" xfId="3650"/>
    <cellStyle name="Note 7 11 2 2" xfId="36883"/>
    <cellStyle name="Note 7 11 2 3" xfId="18860"/>
    <cellStyle name="Note 7 11 3" xfId="4688"/>
    <cellStyle name="Note 7 12" xfId="3742"/>
    <cellStyle name="Note 7 12 2" xfId="4780"/>
    <cellStyle name="Note 7 13" xfId="3840"/>
    <cellStyle name="Note 7 13 2" xfId="4877"/>
    <cellStyle name="Note 7 13 3" xfId="6728"/>
    <cellStyle name="Note 7 14" xfId="2987"/>
    <cellStyle name="Note 7 14 2" xfId="4026"/>
    <cellStyle name="Note 7 15" xfId="2882"/>
    <cellStyle name="Note 7 16" xfId="3925"/>
    <cellStyle name="Note 7 2" xfId="1952"/>
    <cellStyle name="Note 7 2 2" xfId="715"/>
    <cellStyle name="Note 7 2 2 2" xfId="13246"/>
    <cellStyle name="Note 7 2 2 2 2" xfId="17137"/>
    <cellStyle name="Note 7 2 2 2 2 2" xfId="35160"/>
    <cellStyle name="Note 7 2 2 2 3" xfId="22798"/>
    <cellStyle name="Note 7 2 2 2 3 2" xfId="40862"/>
    <cellStyle name="Note 7 2 2 2 4" xfId="31258"/>
    <cellStyle name="Note 7 2 2 3" xfId="10497"/>
    <cellStyle name="Note 7 2 2 3 2" xfId="19988"/>
    <cellStyle name="Note 7 2 2 3 2 2" xfId="38011"/>
    <cellStyle name="Note 7 2 2 3 3" xfId="28415"/>
    <cellStyle name="Note 7 2 2 4" xfId="25598"/>
    <cellStyle name="Note 7 2 2 5" xfId="7812"/>
    <cellStyle name="Note 7 2 2 6" xfId="5417"/>
    <cellStyle name="Note 7 2 3" xfId="2113"/>
    <cellStyle name="Note 7 2 3 2" xfId="13885"/>
    <cellStyle name="Note 7 2 3 2 2" xfId="17776"/>
    <cellStyle name="Note 7 2 3 2 2 2" xfId="35799"/>
    <cellStyle name="Note 7 2 3 2 3" xfId="23437"/>
    <cellStyle name="Note 7 2 3 2 3 2" xfId="41501"/>
    <cellStyle name="Note 7 2 3 2 4" xfId="31897"/>
    <cellStyle name="Note 7 2 3 3" xfId="11121"/>
    <cellStyle name="Note 7 2 3 3 2" xfId="20627"/>
    <cellStyle name="Note 7 2 3 3 2 2" xfId="38650"/>
    <cellStyle name="Note 7 2 3 3 3" xfId="29054"/>
    <cellStyle name="Note 7 2 3 4" xfId="26237"/>
    <cellStyle name="Note 7 2 3 5" xfId="8451"/>
    <cellStyle name="Note 7 2 3 6" xfId="5995"/>
    <cellStyle name="Note 7 2 4" xfId="3081"/>
    <cellStyle name="Note 7 2 4 2" xfId="14496"/>
    <cellStyle name="Note 7 2 4 2 2" xfId="18387"/>
    <cellStyle name="Note 7 2 4 2 2 2" xfId="36410"/>
    <cellStyle name="Note 7 2 4 2 3" xfId="24048"/>
    <cellStyle name="Note 7 2 4 2 3 2" xfId="42112"/>
    <cellStyle name="Note 7 2 4 2 4" xfId="32508"/>
    <cellStyle name="Note 7 2 4 3" xfId="11732"/>
    <cellStyle name="Note 7 2 4 3 2" xfId="21238"/>
    <cellStyle name="Note 7 2 4 3 2 2" xfId="39261"/>
    <cellStyle name="Note 7 2 4 3 3" xfId="29665"/>
    <cellStyle name="Note 7 2 4 4" xfId="26848"/>
    <cellStyle name="Note 7 2 4 5" xfId="9046"/>
    <cellStyle name="Note 7 2 4 6" xfId="6264"/>
    <cellStyle name="Note 7 2 5" xfId="4120"/>
    <cellStyle name="Note 7 2 5 2" xfId="16338"/>
    <cellStyle name="Note 7 2 5 2 2" xfId="34361"/>
    <cellStyle name="Note 7 2 5 3" xfId="21999"/>
    <cellStyle name="Note 7 2 5 3 2" xfId="40063"/>
    <cellStyle name="Note 7 2 5 4" xfId="30459"/>
    <cellStyle name="Note 7 2 6" xfId="9806"/>
    <cellStyle name="Note 7 2 6 2" xfId="19189"/>
    <cellStyle name="Note 7 2 6 2 2" xfId="37212"/>
    <cellStyle name="Note 7 2 6 3" xfId="27616"/>
    <cellStyle name="Note 7 2 7" xfId="24804"/>
    <cellStyle name="Note 7 2 8" xfId="7037"/>
    <cellStyle name="Note 7 3" xfId="254"/>
    <cellStyle name="Note 7 3 2" xfId="2181"/>
    <cellStyle name="Note 7 3 2 2" xfId="13191"/>
    <cellStyle name="Note 7 3 2 2 2" xfId="17082"/>
    <cellStyle name="Note 7 3 2 2 2 2" xfId="35105"/>
    <cellStyle name="Note 7 3 2 2 3" xfId="22743"/>
    <cellStyle name="Note 7 3 2 2 3 2" xfId="40807"/>
    <cellStyle name="Note 7 3 2 2 4" xfId="31203"/>
    <cellStyle name="Note 7 3 2 3" xfId="10442"/>
    <cellStyle name="Note 7 3 2 3 2" xfId="19933"/>
    <cellStyle name="Note 7 3 2 3 2 2" xfId="37956"/>
    <cellStyle name="Note 7 3 2 3 3" xfId="28360"/>
    <cellStyle name="Note 7 3 2 4" xfId="25543"/>
    <cellStyle name="Note 7 3 2 5" xfId="7757"/>
    <cellStyle name="Note 7 3 2 6" xfId="5362"/>
    <cellStyle name="Note 7 3 3" xfId="3131"/>
    <cellStyle name="Note 7 3 3 2" xfId="13830"/>
    <cellStyle name="Note 7 3 3 2 2" xfId="17721"/>
    <cellStyle name="Note 7 3 3 2 2 2" xfId="35744"/>
    <cellStyle name="Note 7 3 3 2 3" xfId="23382"/>
    <cellStyle name="Note 7 3 3 2 3 2" xfId="41446"/>
    <cellStyle name="Note 7 3 3 2 4" xfId="31842"/>
    <cellStyle name="Note 7 3 3 3" xfId="11066"/>
    <cellStyle name="Note 7 3 3 3 2" xfId="20572"/>
    <cellStyle name="Note 7 3 3 3 2 2" xfId="38595"/>
    <cellStyle name="Note 7 3 3 3 3" xfId="28999"/>
    <cellStyle name="Note 7 3 3 4" xfId="26182"/>
    <cellStyle name="Note 7 3 3 5" xfId="8396"/>
    <cellStyle name="Note 7 3 3 6" xfId="5942"/>
    <cellStyle name="Note 7 3 4" xfId="4170"/>
    <cellStyle name="Note 7 3 4 2" xfId="14441"/>
    <cellStyle name="Note 7 3 4 2 2" xfId="18332"/>
    <cellStyle name="Note 7 3 4 2 2 2" xfId="36355"/>
    <cellStyle name="Note 7 3 4 2 3" xfId="23993"/>
    <cellStyle name="Note 7 3 4 2 3 2" xfId="42057"/>
    <cellStyle name="Note 7 3 4 2 4" xfId="32453"/>
    <cellStyle name="Note 7 3 4 3" xfId="11677"/>
    <cellStyle name="Note 7 3 4 3 2" xfId="21183"/>
    <cellStyle name="Note 7 3 4 3 2 2" xfId="39206"/>
    <cellStyle name="Note 7 3 4 3 3" xfId="29610"/>
    <cellStyle name="Note 7 3 4 4" xfId="26793"/>
    <cellStyle name="Note 7 3 4 5" xfId="8993"/>
    <cellStyle name="Note 7 3 5" xfId="12432"/>
    <cellStyle name="Note 7 3 5 2" xfId="16283"/>
    <cellStyle name="Note 7 3 5 2 2" xfId="34306"/>
    <cellStyle name="Note 7 3 5 3" xfId="21944"/>
    <cellStyle name="Note 7 3 5 3 2" xfId="40008"/>
    <cellStyle name="Note 7 3 5 4" xfId="30404"/>
    <cellStyle name="Note 7 3 6" xfId="9751"/>
    <cellStyle name="Note 7 3 6 2" xfId="19134"/>
    <cellStyle name="Note 7 3 6 2 2" xfId="37157"/>
    <cellStyle name="Note 7 3 6 3" xfId="27561"/>
    <cellStyle name="Note 7 3 7" xfId="24749"/>
    <cellStyle name="Note 7 3 8" xfId="6984"/>
    <cellStyle name="Note 7 4" xfId="202"/>
    <cellStyle name="Note 7 4 2" xfId="2232"/>
    <cellStyle name="Note 7 4 2 2" xfId="13116"/>
    <cellStyle name="Note 7 4 2 2 2" xfId="17007"/>
    <cellStyle name="Note 7 4 2 2 2 2" xfId="35030"/>
    <cellStyle name="Note 7 4 2 2 3" xfId="22668"/>
    <cellStyle name="Note 7 4 2 2 3 2" xfId="40732"/>
    <cellStyle name="Note 7 4 2 2 4" xfId="31128"/>
    <cellStyle name="Note 7 4 2 3" xfId="10367"/>
    <cellStyle name="Note 7 4 2 3 2" xfId="19858"/>
    <cellStyle name="Note 7 4 2 3 2 2" xfId="37881"/>
    <cellStyle name="Note 7 4 2 3 3" xfId="28285"/>
    <cellStyle name="Note 7 4 2 4" xfId="25468"/>
    <cellStyle name="Note 7 4 2 5" xfId="7682"/>
    <cellStyle name="Note 7 4 2 6" xfId="5287"/>
    <cellStyle name="Note 7 4 3" xfId="3182"/>
    <cellStyle name="Note 7 4 3 2" xfId="13755"/>
    <cellStyle name="Note 7 4 3 2 2" xfId="17646"/>
    <cellStyle name="Note 7 4 3 2 2 2" xfId="35669"/>
    <cellStyle name="Note 7 4 3 2 3" xfId="23307"/>
    <cellStyle name="Note 7 4 3 2 3 2" xfId="41371"/>
    <cellStyle name="Note 7 4 3 2 4" xfId="31767"/>
    <cellStyle name="Note 7 4 3 3" xfId="10991"/>
    <cellStyle name="Note 7 4 3 3 2" xfId="20497"/>
    <cellStyle name="Note 7 4 3 3 2 2" xfId="38520"/>
    <cellStyle name="Note 7 4 3 3 3" xfId="28924"/>
    <cellStyle name="Note 7 4 3 4" xfId="26107"/>
    <cellStyle name="Note 7 4 3 5" xfId="8321"/>
    <cellStyle name="Note 7 4 3 6" xfId="5870"/>
    <cellStyle name="Note 7 4 4" xfId="4221"/>
    <cellStyle name="Note 7 4 4 2" xfId="14366"/>
    <cellStyle name="Note 7 4 4 2 2" xfId="18257"/>
    <cellStyle name="Note 7 4 4 2 2 2" xfId="36280"/>
    <cellStyle name="Note 7 4 4 2 3" xfId="23918"/>
    <cellStyle name="Note 7 4 4 2 3 2" xfId="41982"/>
    <cellStyle name="Note 7 4 4 2 4" xfId="32378"/>
    <cellStyle name="Note 7 4 4 3" xfId="11602"/>
    <cellStyle name="Note 7 4 4 3 2" xfId="21108"/>
    <cellStyle name="Note 7 4 4 3 2 2" xfId="39131"/>
    <cellStyle name="Note 7 4 4 3 3" xfId="29535"/>
    <cellStyle name="Note 7 4 4 4" xfId="26718"/>
    <cellStyle name="Note 7 4 4 5" xfId="8923"/>
    <cellStyle name="Note 7 4 5" xfId="12357"/>
    <cellStyle name="Note 7 4 5 2" xfId="16208"/>
    <cellStyle name="Note 7 4 5 2 2" xfId="34231"/>
    <cellStyle name="Note 7 4 5 3" xfId="21869"/>
    <cellStyle name="Note 7 4 5 3 2" xfId="39933"/>
    <cellStyle name="Note 7 4 5 4" xfId="30329"/>
    <cellStyle name="Note 7 4 6" xfId="9676"/>
    <cellStyle name="Note 7 4 6 2" xfId="19059"/>
    <cellStyle name="Note 7 4 6 2 2" xfId="37082"/>
    <cellStyle name="Note 7 4 6 3" xfId="27486"/>
    <cellStyle name="Note 7 4 7" xfId="24674"/>
    <cellStyle name="Note 7 4 8" xfId="6914"/>
    <cellStyle name="Note 7 5" xfId="133"/>
    <cellStyle name="Note 7 5 2" xfId="2301"/>
    <cellStyle name="Note 7 5 2 2" xfId="13351"/>
    <cellStyle name="Note 7 5 2 2 2" xfId="17242"/>
    <cellStyle name="Note 7 5 2 2 2 2" xfId="35265"/>
    <cellStyle name="Note 7 5 2 2 3" xfId="22903"/>
    <cellStyle name="Note 7 5 2 2 3 2" xfId="40967"/>
    <cellStyle name="Note 7 5 2 2 4" xfId="31363"/>
    <cellStyle name="Note 7 5 2 3" xfId="10602"/>
    <cellStyle name="Note 7 5 2 3 2" xfId="20093"/>
    <cellStyle name="Note 7 5 2 3 2 2" xfId="38116"/>
    <cellStyle name="Note 7 5 2 3 3" xfId="28520"/>
    <cellStyle name="Note 7 5 2 4" xfId="25703"/>
    <cellStyle name="Note 7 5 2 5" xfId="7917"/>
    <cellStyle name="Note 7 5 2 6" xfId="5522"/>
    <cellStyle name="Note 7 5 3" xfId="3234"/>
    <cellStyle name="Note 7 5 3 2" xfId="13990"/>
    <cellStyle name="Note 7 5 3 2 2" xfId="17881"/>
    <cellStyle name="Note 7 5 3 2 2 2" xfId="35904"/>
    <cellStyle name="Note 7 5 3 2 3" xfId="23542"/>
    <cellStyle name="Note 7 5 3 2 3 2" xfId="41606"/>
    <cellStyle name="Note 7 5 3 2 4" xfId="32002"/>
    <cellStyle name="Note 7 5 3 3" xfId="11226"/>
    <cellStyle name="Note 7 5 3 3 2" xfId="20732"/>
    <cellStyle name="Note 7 5 3 3 2 2" xfId="38755"/>
    <cellStyle name="Note 7 5 3 3 3" xfId="29159"/>
    <cellStyle name="Note 7 5 3 4" xfId="26342"/>
    <cellStyle name="Note 7 5 3 5" xfId="8556"/>
    <cellStyle name="Note 7 5 3 6" xfId="6056"/>
    <cellStyle name="Note 7 5 4" xfId="4273"/>
    <cellStyle name="Note 7 5 4 2" xfId="14601"/>
    <cellStyle name="Note 7 5 4 2 2" xfId="18492"/>
    <cellStyle name="Note 7 5 4 2 2 2" xfId="36515"/>
    <cellStyle name="Note 7 5 4 2 3" xfId="24153"/>
    <cellStyle name="Note 7 5 4 2 3 2" xfId="42217"/>
    <cellStyle name="Note 7 5 4 2 4" xfId="32613"/>
    <cellStyle name="Note 7 5 4 3" xfId="11837"/>
    <cellStyle name="Note 7 5 4 3 2" xfId="21343"/>
    <cellStyle name="Note 7 5 4 3 2 2" xfId="39366"/>
    <cellStyle name="Note 7 5 4 3 3" xfId="29770"/>
    <cellStyle name="Note 7 5 4 4" xfId="26953"/>
    <cellStyle name="Note 7 5 4 5" xfId="9146"/>
    <cellStyle name="Note 7 5 5" xfId="12552"/>
    <cellStyle name="Note 7 5 5 2" xfId="16443"/>
    <cellStyle name="Note 7 5 5 2 2" xfId="34466"/>
    <cellStyle name="Note 7 5 5 3" xfId="22104"/>
    <cellStyle name="Note 7 5 5 3 2" xfId="40168"/>
    <cellStyle name="Note 7 5 5 4" xfId="30564"/>
    <cellStyle name="Note 7 5 6" xfId="9911"/>
    <cellStyle name="Note 7 5 6 2" xfId="19294"/>
    <cellStyle name="Note 7 5 6 2 2" xfId="37317"/>
    <cellStyle name="Note 7 5 6 3" xfId="27721"/>
    <cellStyle name="Note 7 5 7" xfId="24909"/>
    <cellStyle name="Note 7 5 8" xfId="7137"/>
    <cellStyle name="Note 7 6" xfId="767"/>
    <cellStyle name="Note 7 6 2" xfId="3285"/>
    <cellStyle name="Note 7 6 2 2" xfId="13126"/>
    <cellStyle name="Note 7 6 2 2 2" xfId="17017"/>
    <cellStyle name="Note 7 6 2 2 2 2" xfId="35040"/>
    <cellStyle name="Note 7 6 2 2 3" xfId="22678"/>
    <cellStyle name="Note 7 6 2 2 3 2" xfId="40742"/>
    <cellStyle name="Note 7 6 2 2 4" xfId="31138"/>
    <cellStyle name="Note 7 6 2 3" xfId="10377"/>
    <cellStyle name="Note 7 6 2 3 2" xfId="19868"/>
    <cellStyle name="Note 7 6 2 3 2 2" xfId="37891"/>
    <cellStyle name="Note 7 6 2 3 3" xfId="28295"/>
    <cellStyle name="Note 7 6 2 4" xfId="25478"/>
    <cellStyle name="Note 7 6 2 5" xfId="7692"/>
    <cellStyle name="Note 7 6 2 6" xfId="5297"/>
    <cellStyle name="Note 7 6 3" xfId="4324"/>
    <cellStyle name="Note 7 6 3 2" xfId="13765"/>
    <cellStyle name="Note 7 6 3 2 2" xfId="17656"/>
    <cellStyle name="Note 7 6 3 2 2 2" xfId="35679"/>
    <cellStyle name="Note 7 6 3 2 3" xfId="23317"/>
    <cellStyle name="Note 7 6 3 2 3 2" xfId="41381"/>
    <cellStyle name="Note 7 6 3 2 4" xfId="31777"/>
    <cellStyle name="Note 7 6 3 3" xfId="11001"/>
    <cellStyle name="Note 7 6 3 3 2" xfId="20507"/>
    <cellStyle name="Note 7 6 3 3 2 2" xfId="38530"/>
    <cellStyle name="Note 7 6 3 3 3" xfId="28934"/>
    <cellStyle name="Note 7 6 3 4" xfId="26117"/>
    <cellStyle name="Note 7 6 3 5" xfId="8331"/>
    <cellStyle name="Note 7 6 4" xfId="6239"/>
    <cellStyle name="Note 7 6 4 2" xfId="14376"/>
    <cellStyle name="Note 7 6 4 2 2" xfId="18267"/>
    <cellStyle name="Note 7 6 4 2 2 2" xfId="36290"/>
    <cellStyle name="Note 7 6 4 2 3" xfId="23928"/>
    <cellStyle name="Note 7 6 4 2 3 2" xfId="41992"/>
    <cellStyle name="Note 7 6 4 2 4" xfId="32388"/>
    <cellStyle name="Note 7 6 4 3" xfId="11612"/>
    <cellStyle name="Note 7 6 4 3 2" xfId="21118"/>
    <cellStyle name="Note 7 6 4 3 2 2" xfId="39141"/>
    <cellStyle name="Note 7 6 4 3 3" xfId="29545"/>
    <cellStyle name="Note 7 6 4 4" xfId="26728"/>
    <cellStyle name="Note 7 6 4 5" xfId="8933"/>
    <cellStyle name="Note 7 6 5" xfId="12367"/>
    <cellStyle name="Note 7 6 5 2" xfId="16218"/>
    <cellStyle name="Note 7 6 5 2 2" xfId="34241"/>
    <cellStyle name="Note 7 6 5 3" xfId="21879"/>
    <cellStyle name="Note 7 6 5 3 2" xfId="39943"/>
    <cellStyle name="Note 7 6 5 4" xfId="30339"/>
    <cellStyle name="Note 7 6 6" xfId="9686"/>
    <cellStyle name="Note 7 6 6 2" xfId="19069"/>
    <cellStyle name="Note 7 6 6 2 2" xfId="37092"/>
    <cellStyle name="Note 7 6 6 3" xfId="27496"/>
    <cellStyle name="Note 7 6 7" xfId="24684"/>
    <cellStyle name="Note 7 6 8" xfId="6924"/>
    <cellStyle name="Note 7 7" xfId="2061"/>
    <cellStyle name="Note 7 7 2" xfId="3362"/>
    <cellStyle name="Note 7 7 2 2" xfId="16799"/>
    <cellStyle name="Note 7 7 2 2 2" xfId="34822"/>
    <cellStyle name="Note 7 7 2 3" xfId="22460"/>
    <cellStyle name="Note 7 7 2 3 2" xfId="40524"/>
    <cellStyle name="Note 7 7 2 4" xfId="30920"/>
    <cellStyle name="Note 7 7 2 5" xfId="12908"/>
    <cellStyle name="Note 7 7 3" xfId="4401"/>
    <cellStyle name="Note 7 7 3 2" xfId="19650"/>
    <cellStyle name="Note 7 7 3 2 2" xfId="37673"/>
    <cellStyle name="Note 7 7 3 3" xfId="28077"/>
    <cellStyle name="Note 7 7 4" xfId="25260"/>
    <cellStyle name="Note 7 7 5" xfId="7474"/>
    <cellStyle name="Note 7 8" xfId="2377"/>
    <cellStyle name="Note 7 8 2" xfId="3413"/>
    <cellStyle name="Note 7 8 2 2" xfId="16784"/>
    <cellStyle name="Note 7 8 2 2 2" xfId="34807"/>
    <cellStyle name="Note 7 8 2 3" xfId="22445"/>
    <cellStyle name="Note 7 8 2 3 2" xfId="40509"/>
    <cellStyle name="Note 7 8 2 4" xfId="30905"/>
    <cellStyle name="Note 7 8 2 5" xfId="12893"/>
    <cellStyle name="Note 7 8 3" xfId="4452"/>
    <cellStyle name="Note 7 8 3 2" xfId="19635"/>
    <cellStyle name="Note 7 8 3 2 2" xfId="37658"/>
    <cellStyle name="Note 7 8 3 3" xfId="28062"/>
    <cellStyle name="Note 7 8 4" xfId="25245"/>
    <cellStyle name="Note 7 8 5" xfId="7459"/>
    <cellStyle name="Note 7 9" xfId="2470"/>
    <cellStyle name="Note 7 9 2" xfId="3480"/>
    <cellStyle name="Note 7 9 2 2" xfId="16755"/>
    <cellStyle name="Note 7 9 2 2 2" xfId="34778"/>
    <cellStyle name="Note 7 9 2 3" xfId="22416"/>
    <cellStyle name="Note 7 9 2 3 2" xfId="40480"/>
    <cellStyle name="Note 7 9 2 4" xfId="30876"/>
    <cellStyle name="Note 7 9 2 5" xfId="12864"/>
    <cellStyle name="Note 7 9 3" xfId="4519"/>
    <cellStyle name="Note 7 9 3 2" xfId="19606"/>
    <cellStyle name="Note 7 9 3 2 2" xfId="37629"/>
    <cellStyle name="Note 7 9 3 3" xfId="28033"/>
    <cellStyle name="Note 7 9 4" xfId="25216"/>
    <cellStyle name="Note 7 9 5" xfId="7430"/>
    <cellStyle name="Note 8" xfId="9428"/>
    <cellStyle name="Note 8 2" xfId="14915"/>
    <cellStyle name="Note 8 2 2" xfId="18806"/>
    <cellStyle name="Note 8 2 2 2" xfId="36829"/>
    <cellStyle name="Note 8 2 3" xfId="24467"/>
    <cellStyle name="Note 8 2 3 2" xfId="42531"/>
    <cellStyle name="Note 8 2 4" xfId="32927"/>
    <cellStyle name="Note 8 3" xfId="12151"/>
    <cellStyle name="Note 8 3 2" xfId="21657"/>
    <cellStyle name="Note 8 3 2 2" xfId="39680"/>
    <cellStyle name="Note 8 3 3" xfId="30084"/>
    <cellStyle name="Note 8 4" xfId="27267"/>
    <cellStyle name="Output" xfId="13" builtinId="21" customBuiltin="1"/>
    <cellStyle name="Output 2" xfId="83"/>
    <cellStyle name="Output 2 10" xfId="794"/>
    <cellStyle name="Output 2 10 10" xfId="12204"/>
    <cellStyle name="Output 2 10 10 2" xfId="16055"/>
    <cellStyle name="Output 2 10 10 2 2" xfId="34078"/>
    <cellStyle name="Output 2 10 10 3" xfId="21716"/>
    <cellStyle name="Output 2 10 10 3 2" xfId="39780"/>
    <cellStyle name="Output 2 10 10 4" xfId="30176"/>
    <cellStyle name="Output 2 10 11" xfId="9522"/>
    <cellStyle name="Output 2 10 11 2" xfId="18906"/>
    <cellStyle name="Output 2 10 11 2 2" xfId="36929"/>
    <cellStyle name="Output 2 10 11 3" xfId="27332"/>
    <cellStyle name="Output 2 10 12" xfId="14943"/>
    <cellStyle name="Output 2 10 12 2" xfId="32961"/>
    <cellStyle name="Output 2 10 13" xfId="24521"/>
    <cellStyle name="Output 2 10 14" xfId="6772"/>
    <cellStyle name="Output 2 10 2" xfId="2037"/>
    <cellStyle name="Output 2 10 2 2" xfId="3527"/>
    <cellStyle name="Output 2 10 2 2 2" xfId="13296"/>
    <cellStyle name="Output 2 10 2 2 2 2" xfId="17187"/>
    <cellStyle name="Output 2 10 2 2 2 2 2" xfId="35210"/>
    <cellStyle name="Output 2 10 2 2 2 3" xfId="22848"/>
    <cellStyle name="Output 2 10 2 2 2 3 2" xfId="40912"/>
    <cellStyle name="Output 2 10 2 2 2 4" xfId="31308"/>
    <cellStyle name="Output 2 10 2 2 3" xfId="10547"/>
    <cellStyle name="Output 2 10 2 2 3 2" xfId="20038"/>
    <cellStyle name="Output 2 10 2 2 3 2 2" xfId="38061"/>
    <cellStyle name="Output 2 10 2 2 3 3" xfId="28465"/>
    <cellStyle name="Output 2 10 2 2 4" xfId="15331"/>
    <cellStyle name="Output 2 10 2 2 4 2" xfId="33354"/>
    <cellStyle name="Output 2 10 2 2 5" xfId="25648"/>
    <cellStyle name="Output 2 10 2 2 6" xfId="7862"/>
    <cellStyle name="Output 2 10 2 2 7" xfId="5467"/>
    <cellStyle name="Output 2 10 2 3" xfId="4566"/>
    <cellStyle name="Output 2 10 2 3 2" xfId="13935"/>
    <cellStyle name="Output 2 10 2 3 2 2" xfId="17826"/>
    <cellStyle name="Output 2 10 2 3 2 2 2" xfId="35849"/>
    <cellStyle name="Output 2 10 2 3 2 3" xfId="23487"/>
    <cellStyle name="Output 2 10 2 3 2 3 2" xfId="41551"/>
    <cellStyle name="Output 2 10 2 3 2 4" xfId="31947"/>
    <cellStyle name="Output 2 10 2 3 3" xfId="11171"/>
    <cellStyle name="Output 2 10 2 3 3 2" xfId="20677"/>
    <cellStyle name="Output 2 10 2 3 3 2 2" xfId="38700"/>
    <cellStyle name="Output 2 10 2 3 3 3" xfId="29104"/>
    <cellStyle name="Output 2 10 2 3 4" xfId="15572"/>
    <cellStyle name="Output 2 10 2 3 4 2" xfId="33595"/>
    <cellStyle name="Output 2 10 2 3 5" xfId="26287"/>
    <cellStyle name="Output 2 10 2 3 6" xfId="8501"/>
    <cellStyle name="Output 2 10 2 4" xfId="6310"/>
    <cellStyle name="Output 2 10 2 4 2" xfId="14546"/>
    <cellStyle name="Output 2 10 2 4 2 2" xfId="18437"/>
    <cellStyle name="Output 2 10 2 4 2 2 2" xfId="36460"/>
    <cellStyle name="Output 2 10 2 4 2 3" xfId="24098"/>
    <cellStyle name="Output 2 10 2 4 2 3 2" xfId="42162"/>
    <cellStyle name="Output 2 10 2 4 2 4" xfId="32558"/>
    <cellStyle name="Output 2 10 2 4 3" xfId="11782"/>
    <cellStyle name="Output 2 10 2 4 3 2" xfId="21288"/>
    <cellStyle name="Output 2 10 2 4 3 2 2" xfId="39311"/>
    <cellStyle name="Output 2 10 2 4 3 3" xfId="29715"/>
    <cellStyle name="Output 2 10 2 4 4" xfId="15802"/>
    <cellStyle name="Output 2 10 2 4 4 2" xfId="33825"/>
    <cellStyle name="Output 2 10 2 4 5" xfId="26898"/>
    <cellStyle name="Output 2 10 2 4 6" xfId="9093"/>
    <cellStyle name="Output 2 10 2 5" xfId="12497"/>
    <cellStyle name="Output 2 10 2 5 2" xfId="16388"/>
    <cellStyle name="Output 2 10 2 5 2 2" xfId="34411"/>
    <cellStyle name="Output 2 10 2 5 3" xfId="22049"/>
    <cellStyle name="Output 2 10 2 5 3 2" xfId="40113"/>
    <cellStyle name="Output 2 10 2 5 4" xfId="30509"/>
    <cellStyle name="Output 2 10 2 6" xfId="9856"/>
    <cellStyle name="Output 2 10 2 6 2" xfId="19239"/>
    <cellStyle name="Output 2 10 2 6 2 2" xfId="37262"/>
    <cellStyle name="Output 2 10 2 6 3" xfId="27666"/>
    <cellStyle name="Output 2 10 2 7" xfId="15047"/>
    <cellStyle name="Output 2 10 2 7 2" xfId="33065"/>
    <cellStyle name="Output 2 10 2 8" xfId="24854"/>
    <cellStyle name="Output 2 10 2 9" xfId="7084"/>
    <cellStyle name="Output 2 10 3" xfId="2544"/>
    <cellStyle name="Output 2 10 3 2" xfId="3599"/>
    <cellStyle name="Output 2 10 3 2 2" xfId="13362"/>
    <cellStyle name="Output 2 10 3 2 2 2" xfId="17253"/>
    <cellStyle name="Output 2 10 3 2 2 2 2" xfId="35276"/>
    <cellStyle name="Output 2 10 3 2 2 3" xfId="22914"/>
    <cellStyle name="Output 2 10 3 2 2 3 2" xfId="40978"/>
    <cellStyle name="Output 2 10 3 2 2 4" xfId="31374"/>
    <cellStyle name="Output 2 10 3 2 3" xfId="10613"/>
    <cellStyle name="Output 2 10 3 2 3 2" xfId="20104"/>
    <cellStyle name="Output 2 10 3 2 3 2 2" xfId="38127"/>
    <cellStyle name="Output 2 10 3 2 3 3" xfId="28531"/>
    <cellStyle name="Output 2 10 3 2 4" xfId="15356"/>
    <cellStyle name="Output 2 10 3 2 4 2" xfId="33379"/>
    <cellStyle name="Output 2 10 3 2 5" xfId="25714"/>
    <cellStyle name="Output 2 10 3 2 6" xfId="7928"/>
    <cellStyle name="Output 2 10 3 2 7" xfId="5533"/>
    <cellStyle name="Output 2 10 3 3" xfId="4637"/>
    <cellStyle name="Output 2 10 3 3 2" xfId="14001"/>
    <cellStyle name="Output 2 10 3 3 2 2" xfId="17892"/>
    <cellStyle name="Output 2 10 3 3 2 2 2" xfId="35915"/>
    <cellStyle name="Output 2 10 3 3 2 3" xfId="23553"/>
    <cellStyle name="Output 2 10 3 3 2 3 2" xfId="41617"/>
    <cellStyle name="Output 2 10 3 3 2 4" xfId="32013"/>
    <cellStyle name="Output 2 10 3 3 3" xfId="11237"/>
    <cellStyle name="Output 2 10 3 3 3 2" xfId="20743"/>
    <cellStyle name="Output 2 10 3 3 3 2 2" xfId="38766"/>
    <cellStyle name="Output 2 10 3 3 3 3" xfId="29170"/>
    <cellStyle name="Output 2 10 3 3 4" xfId="15597"/>
    <cellStyle name="Output 2 10 3 3 4 2" xfId="33620"/>
    <cellStyle name="Output 2 10 3 3 5" xfId="26353"/>
    <cellStyle name="Output 2 10 3 3 6" xfId="8567"/>
    <cellStyle name="Output 2 10 3 4" xfId="6357"/>
    <cellStyle name="Output 2 10 3 4 2" xfId="14612"/>
    <cellStyle name="Output 2 10 3 4 2 2" xfId="18503"/>
    <cellStyle name="Output 2 10 3 4 2 2 2" xfId="36526"/>
    <cellStyle name="Output 2 10 3 4 2 3" xfId="24164"/>
    <cellStyle name="Output 2 10 3 4 2 3 2" xfId="42228"/>
    <cellStyle name="Output 2 10 3 4 2 4" xfId="32624"/>
    <cellStyle name="Output 2 10 3 4 3" xfId="11848"/>
    <cellStyle name="Output 2 10 3 4 3 2" xfId="21354"/>
    <cellStyle name="Output 2 10 3 4 3 2 2" xfId="39377"/>
    <cellStyle name="Output 2 10 3 4 3 3" xfId="29781"/>
    <cellStyle name="Output 2 10 3 4 4" xfId="15827"/>
    <cellStyle name="Output 2 10 3 4 4 2" xfId="33850"/>
    <cellStyle name="Output 2 10 3 4 5" xfId="26964"/>
    <cellStyle name="Output 2 10 3 4 6" xfId="9155"/>
    <cellStyle name="Output 2 10 3 5" xfId="12563"/>
    <cellStyle name="Output 2 10 3 5 2" xfId="16454"/>
    <cellStyle name="Output 2 10 3 5 2 2" xfId="34477"/>
    <cellStyle name="Output 2 10 3 5 3" xfId="22115"/>
    <cellStyle name="Output 2 10 3 5 3 2" xfId="40179"/>
    <cellStyle name="Output 2 10 3 5 4" xfId="30575"/>
    <cellStyle name="Output 2 10 3 6" xfId="9922"/>
    <cellStyle name="Output 2 10 3 6 2" xfId="19305"/>
    <cellStyle name="Output 2 10 3 6 2 2" xfId="37328"/>
    <cellStyle name="Output 2 10 3 6 3" xfId="27732"/>
    <cellStyle name="Output 2 10 3 7" xfId="15072"/>
    <cellStyle name="Output 2 10 3 7 2" xfId="33090"/>
    <cellStyle name="Output 2 10 3 8" xfId="24920"/>
    <cellStyle name="Output 2 10 3 9" xfId="7146"/>
    <cellStyle name="Output 2 10 4" xfId="2687"/>
    <cellStyle name="Output 2 10 4 2" xfId="3696"/>
    <cellStyle name="Output 2 10 4 2 2" xfId="13433"/>
    <cellStyle name="Output 2 10 4 2 2 2" xfId="17324"/>
    <cellStyle name="Output 2 10 4 2 2 2 2" xfId="35347"/>
    <cellStyle name="Output 2 10 4 2 2 3" xfId="22985"/>
    <cellStyle name="Output 2 10 4 2 2 3 2" xfId="41049"/>
    <cellStyle name="Output 2 10 4 2 2 4" xfId="31445"/>
    <cellStyle name="Output 2 10 4 2 3" xfId="10684"/>
    <cellStyle name="Output 2 10 4 2 3 2" xfId="20175"/>
    <cellStyle name="Output 2 10 4 2 3 2 2" xfId="38198"/>
    <cellStyle name="Output 2 10 4 2 3 3" xfId="28602"/>
    <cellStyle name="Output 2 10 4 2 4" xfId="15389"/>
    <cellStyle name="Output 2 10 4 2 4 2" xfId="33412"/>
    <cellStyle name="Output 2 10 4 2 5" xfId="25785"/>
    <cellStyle name="Output 2 10 4 2 6" xfId="7999"/>
    <cellStyle name="Output 2 10 4 2 7" xfId="5603"/>
    <cellStyle name="Output 2 10 4 3" xfId="4734"/>
    <cellStyle name="Output 2 10 4 3 2" xfId="14072"/>
    <cellStyle name="Output 2 10 4 3 2 2" xfId="17963"/>
    <cellStyle name="Output 2 10 4 3 2 2 2" xfId="35986"/>
    <cellStyle name="Output 2 10 4 3 2 3" xfId="23624"/>
    <cellStyle name="Output 2 10 4 3 2 3 2" xfId="41688"/>
    <cellStyle name="Output 2 10 4 3 2 4" xfId="32084"/>
    <cellStyle name="Output 2 10 4 3 3" xfId="11308"/>
    <cellStyle name="Output 2 10 4 3 3 2" xfId="20814"/>
    <cellStyle name="Output 2 10 4 3 3 2 2" xfId="38837"/>
    <cellStyle name="Output 2 10 4 3 3 3" xfId="29241"/>
    <cellStyle name="Output 2 10 4 3 4" xfId="15630"/>
    <cellStyle name="Output 2 10 4 3 4 2" xfId="33653"/>
    <cellStyle name="Output 2 10 4 3 5" xfId="26424"/>
    <cellStyle name="Output 2 10 4 3 6" xfId="8638"/>
    <cellStyle name="Output 2 10 4 4" xfId="6410"/>
    <cellStyle name="Output 2 10 4 4 2" xfId="14683"/>
    <cellStyle name="Output 2 10 4 4 2 2" xfId="18574"/>
    <cellStyle name="Output 2 10 4 4 2 2 2" xfId="36597"/>
    <cellStyle name="Output 2 10 4 4 2 3" xfId="24235"/>
    <cellStyle name="Output 2 10 4 4 2 3 2" xfId="42299"/>
    <cellStyle name="Output 2 10 4 4 2 4" xfId="32695"/>
    <cellStyle name="Output 2 10 4 4 3" xfId="11919"/>
    <cellStyle name="Output 2 10 4 4 3 2" xfId="21425"/>
    <cellStyle name="Output 2 10 4 4 3 2 2" xfId="39448"/>
    <cellStyle name="Output 2 10 4 4 3 3" xfId="29852"/>
    <cellStyle name="Output 2 10 4 4 4" xfId="15860"/>
    <cellStyle name="Output 2 10 4 4 4 2" xfId="33883"/>
    <cellStyle name="Output 2 10 4 4 5" xfId="27035"/>
    <cellStyle name="Output 2 10 4 4 6" xfId="9221"/>
    <cellStyle name="Output 2 10 4 5" xfId="12634"/>
    <cellStyle name="Output 2 10 4 5 2" xfId="16525"/>
    <cellStyle name="Output 2 10 4 5 2 2" xfId="34548"/>
    <cellStyle name="Output 2 10 4 5 3" xfId="22186"/>
    <cellStyle name="Output 2 10 4 5 3 2" xfId="40250"/>
    <cellStyle name="Output 2 10 4 5 4" xfId="30646"/>
    <cellStyle name="Output 2 10 4 6" xfId="9993"/>
    <cellStyle name="Output 2 10 4 6 2" xfId="19376"/>
    <cellStyle name="Output 2 10 4 6 2 2" xfId="37399"/>
    <cellStyle name="Output 2 10 4 6 3" xfId="27803"/>
    <cellStyle name="Output 2 10 4 7" xfId="15105"/>
    <cellStyle name="Output 2 10 4 7 2" xfId="33123"/>
    <cellStyle name="Output 2 10 4 8" xfId="24991"/>
    <cellStyle name="Output 2 10 4 9" xfId="7212"/>
    <cellStyle name="Output 2 10 5" xfId="2779"/>
    <cellStyle name="Output 2 10 5 2" xfId="3788"/>
    <cellStyle name="Output 2 10 5 2 2" xfId="13483"/>
    <cellStyle name="Output 2 10 5 2 2 2" xfId="17374"/>
    <cellStyle name="Output 2 10 5 2 2 2 2" xfId="35397"/>
    <cellStyle name="Output 2 10 5 2 2 3" xfId="23035"/>
    <cellStyle name="Output 2 10 5 2 2 3 2" xfId="41099"/>
    <cellStyle name="Output 2 10 5 2 2 4" xfId="31495"/>
    <cellStyle name="Output 2 10 5 2 3" xfId="10734"/>
    <cellStyle name="Output 2 10 5 2 3 2" xfId="20225"/>
    <cellStyle name="Output 2 10 5 2 3 2 2" xfId="38248"/>
    <cellStyle name="Output 2 10 5 2 3 3" xfId="28652"/>
    <cellStyle name="Output 2 10 5 2 4" xfId="15409"/>
    <cellStyle name="Output 2 10 5 2 4 2" xfId="33432"/>
    <cellStyle name="Output 2 10 5 2 5" xfId="25835"/>
    <cellStyle name="Output 2 10 5 2 6" xfId="8049"/>
    <cellStyle name="Output 2 10 5 2 7" xfId="5652"/>
    <cellStyle name="Output 2 10 5 3" xfId="4826"/>
    <cellStyle name="Output 2 10 5 3 2" xfId="14122"/>
    <cellStyle name="Output 2 10 5 3 2 2" xfId="18013"/>
    <cellStyle name="Output 2 10 5 3 2 2 2" xfId="36036"/>
    <cellStyle name="Output 2 10 5 3 2 3" xfId="23674"/>
    <cellStyle name="Output 2 10 5 3 2 3 2" xfId="41738"/>
    <cellStyle name="Output 2 10 5 3 2 4" xfId="32134"/>
    <cellStyle name="Output 2 10 5 3 3" xfId="11358"/>
    <cellStyle name="Output 2 10 5 3 3 2" xfId="20864"/>
    <cellStyle name="Output 2 10 5 3 3 2 2" xfId="38887"/>
    <cellStyle name="Output 2 10 5 3 3 3" xfId="29291"/>
    <cellStyle name="Output 2 10 5 3 4" xfId="15650"/>
    <cellStyle name="Output 2 10 5 3 4 2" xfId="33673"/>
    <cellStyle name="Output 2 10 5 3 5" xfId="26474"/>
    <cellStyle name="Output 2 10 5 3 6" xfId="8688"/>
    <cellStyle name="Output 2 10 5 4" xfId="6454"/>
    <cellStyle name="Output 2 10 5 4 2" xfId="14733"/>
    <cellStyle name="Output 2 10 5 4 2 2" xfId="18624"/>
    <cellStyle name="Output 2 10 5 4 2 2 2" xfId="36647"/>
    <cellStyle name="Output 2 10 5 4 2 3" xfId="24285"/>
    <cellStyle name="Output 2 10 5 4 2 3 2" xfId="42349"/>
    <cellStyle name="Output 2 10 5 4 2 4" xfId="32745"/>
    <cellStyle name="Output 2 10 5 4 3" xfId="11969"/>
    <cellStyle name="Output 2 10 5 4 3 2" xfId="21475"/>
    <cellStyle name="Output 2 10 5 4 3 2 2" xfId="39498"/>
    <cellStyle name="Output 2 10 5 4 3 3" xfId="29902"/>
    <cellStyle name="Output 2 10 5 4 4" xfId="15880"/>
    <cellStyle name="Output 2 10 5 4 4 2" xfId="33903"/>
    <cellStyle name="Output 2 10 5 4 5" xfId="27085"/>
    <cellStyle name="Output 2 10 5 4 6" xfId="9267"/>
    <cellStyle name="Output 2 10 5 5" xfId="12684"/>
    <cellStyle name="Output 2 10 5 5 2" xfId="16575"/>
    <cellStyle name="Output 2 10 5 5 2 2" xfId="34598"/>
    <cellStyle name="Output 2 10 5 5 3" xfId="22236"/>
    <cellStyle name="Output 2 10 5 5 3 2" xfId="40300"/>
    <cellStyle name="Output 2 10 5 5 4" xfId="30696"/>
    <cellStyle name="Output 2 10 5 6" xfId="10043"/>
    <cellStyle name="Output 2 10 5 6 2" xfId="19426"/>
    <cellStyle name="Output 2 10 5 6 2 2" xfId="37449"/>
    <cellStyle name="Output 2 10 5 6 3" xfId="27853"/>
    <cellStyle name="Output 2 10 5 7" xfId="15125"/>
    <cellStyle name="Output 2 10 5 7 2" xfId="33143"/>
    <cellStyle name="Output 2 10 5 8" xfId="25041"/>
    <cellStyle name="Output 2 10 5 9" xfId="7258"/>
    <cellStyle name="Output 2 10 6" xfId="3889"/>
    <cellStyle name="Output 2 10 6 2" xfId="4924"/>
    <cellStyle name="Output 2 10 6 2 2" xfId="13533"/>
    <cellStyle name="Output 2 10 6 2 2 2" xfId="17424"/>
    <cellStyle name="Output 2 10 6 2 2 2 2" xfId="35447"/>
    <cellStyle name="Output 2 10 6 2 2 3" xfId="23085"/>
    <cellStyle name="Output 2 10 6 2 2 3 2" xfId="41149"/>
    <cellStyle name="Output 2 10 6 2 2 4" xfId="31545"/>
    <cellStyle name="Output 2 10 6 2 3" xfId="10784"/>
    <cellStyle name="Output 2 10 6 2 3 2" xfId="20275"/>
    <cellStyle name="Output 2 10 6 2 3 2 2" xfId="38298"/>
    <cellStyle name="Output 2 10 6 2 3 3" xfId="28702"/>
    <cellStyle name="Output 2 10 6 2 4" xfId="15429"/>
    <cellStyle name="Output 2 10 6 2 4 2" xfId="33452"/>
    <cellStyle name="Output 2 10 6 2 5" xfId="25885"/>
    <cellStyle name="Output 2 10 6 2 6" xfId="8099"/>
    <cellStyle name="Output 2 10 6 3" xfId="6146"/>
    <cellStyle name="Output 2 10 6 3 2" xfId="14172"/>
    <cellStyle name="Output 2 10 6 3 2 2" xfId="18063"/>
    <cellStyle name="Output 2 10 6 3 2 2 2" xfId="36086"/>
    <cellStyle name="Output 2 10 6 3 2 3" xfId="23724"/>
    <cellStyle name="Output 2 10 6 3 2 3 2" xfId="41788"/>
    <cellStyle name="Output 2 10 6 3 2 4" xfId="32184"/>
    <cellStyle name="Output 2 10 6 3 3" xfId="11408"/>
    <cellStyle name="Output 2 10 6 3 3 2" xfId="20914"/>
    <cellStyle name="Output 2 10 6 3 3 2 2" xfId="38937"/>
    <cellStyle name="Output 2 10 6 3 3 3" xfId="29341"/>
    <cellStyle name="Output 2 10 6 3 4" xfId="15670"/>
    <cellStyle name="Output 2 10 6 3 4 2" xfId="33693"/>
    <cellStyle name="Output 2 10 6 3 5" xfId="26524"/>
    <cellStyle name="Output 2 10 6 3 6" xfId="8738"/>
    <cellStyle name="Output 2 10 6 4" xfId="6498"/>
    <cellStyle name="Output 2 10 6 4 2" xfId="14783"/>
    <cellStyle name="Output 2 10 6 4 2 2" xfId="18674"/>
    <cellStyle name="Output 2 10 6 4 2 2 2" xfId="36697"/>
    <cellStyle name="Output 2 10 6 4 2 3" xfId="24335"/>
    <cellStyle name="Output 2 10 6 4 2 3 2" xfId="42399"/>
    <cellStyle name="Output 2 10 6 4 2 4" xfId="32795"/>
    <cellStyle name="Output 2 10 6 4 3" xfId="12019"/>
    <cellStyle name="Output 2 10 6 4 3 2" xfId="21525"/>
    <cellStyle name="Output 2 10 6 4 3 2 2" xfId="39548"/>
    <cellStyle name="Output 2 10 6 4 3 3" xfId="29952"/>
    <cellStyle name="Output 2 10 6 4 4" xfId="15900"/>
    <cellStyle name="Output 2 10 6 4 4 2" xfId="33923"/>
    <cellStyle name="Output 2 10 6 4 5" xfId="27135"/>
    <cellStyle name="Output 2 10 6 4 6" xfId="9313"/>
    <cellStyle name="Output 2 10 6 5" xfId="12734"/>
    <cellStyle name="Output 2 10 6 5 2" xfId="16625"/>
    <cellStyle name="Output 2 10 6 5 2 2" xfId="34648"/>
    <cellStyle name="Output 2 10 6 5 3" xfId="22286"/>
    <cellStyle name="Output 2 10 6 5 3 2" xfId="40350"/>
    <cellStyle name="Output 2 10 6 5 4" xfId="30746"/>
    <cellStyle name="Output 2 10 6 6" xfId="10093"/>
    <cellStyle name="Output 2 10 6 6 2" xfId="19476"/>
    <cellStyle name="Output 2 10 6 6 2 2" xfId="37499"/>
    <cellStyle name="Output 2 10 6 6 3" xfId="27903"/>
    <cellStyle name="Output 2 10 6 7" xfId="15145"/>
    <cellStyle name="Output 2 10 6 7 2" xfId="33163"/>
    <cellStyle name="Output 2 10 6 8" xfId="25091"/>
    <cellStyle name="Output 2 10 6 9" xfId="7304"/>
    <cellStyle name="Output 2 10 7" xfId="3045"/>
    <cellStyle name="Output 2 10 7 2" xfId="4084"/>
    <cellStyle name="Output 2 10 7 2 2" xfId="16845"/>
    <cellStyle name="Output 2 10 7 2 2 2" xfId="34868"/>
    <cellStyle name="Output 2 10 7 2 3" xfId="22506"/>
    <cellStyle name="Output 2 10 7 2 3 2" xfId="40570"/>
    <cellStyle name="Output 2 10 7 2 4" xfId="30966"/>
    <cellStyle name="Output 2 10 7 2 5" xfId="12954"/>
    <cellStyle name="Output 2 10 7 3" xfId="10212"/>
    <cellStyle name="Output 2 10 7 3 2" xfId="19696"/>
    <cellStyle name="Output 2 10 7 3 2 2" xfId="37719"/>
    <cellStyle name="Output 2 10 7 3 3" xfId="28123"/>
    <cellStyle name="Output 2 10 7 4" xfId="15213"/>
    <cellStyle name="Output 2 10 7 4 2" xfId="33236"/>
    <cellStyle name="Output 2 10 7 5" xfId="25306"/>
    <cellStyle name="Output 2 10 7 6" xfId="7520"/>
    <cellStyle name="Output 2 10 7 7" xfId="5143"/>
    <cellStyle name="Output 2 10 8" xfId="2931"/>
    <cellStyle name="Output 2 10 8 2" xfId="13597"/>
    <cellStyle name="Output 2 10 8 2 2" xfId="17488"/>
    <cellStyle name="Output 2 10 8 2 2 2" xfId="35511"/>
    <cellStyle name="Output 2 10 8 2 3" xfId="23149"/>
    <cellStyle name="Output 2 10 8 2 3 2" xfId="41213"/>
    <cellStyle name="Output 2 10 8 2 4" xfId="31609"/>
    <cellStyle name="Output 2 10 8 3" xfId="10835"/>
    <cellStyle name="Output 2 10 8 3 2" xfId="20339"/>
    <cellStyle name="Output 2 10 8 3 2 2" xfId="38362"/>
    <cellStyle name="Output 2 10 8 3 3" xfId="28766"/>
    <cellStyle name="Output 2 10 8 4" xfId="15454"/>
    <cellStyle name="Output 2 10 8 4 2" xfId="33477"/>
    <cellStyle name="Output 2 10 8 5" xfId="25949"/>
    <cellStyle name="Output 2 10 8 6" xfId="8163"/>
    <cellStyle name="Output 2 10 8 7" xfId="5739"/>
    <cellStyle name="Output 2 10 9" xfId="3971"/>
    <cellStyle name="Output 2 10 9 2" xfId="14213"/>
    <cellStyle name="Output 2 10 9 2 2" xfId="18104"/>
    <cellStyle name="Output 2 10 9 2 2 2" xfId="36127"/>
    <cellStyle name="Output 2 10 9 2 3" xfId="23765"/>
    <cellStyle name="Output 2 10 9 2 3 2" xfId="41829"/>
    <cellStyle name="Output 2 10 9 2 4" xfId="32225"/>
    <cellStyle name="Output 2 10 9 3" xfId="11449"/>
    <cellStyle name="Output 2 10 9 3 2" xfId="20955"/>
    <cellStyle name="Output 2 10 9 3 2 2" xfId="38978"/>
    <cellStyle name="Output 2 10 9 3 3" xfId="29382"/>
    <cellStyle name="Output 2 10 9 4" xfId="15687"/>
    <cellStyle name="Output 2 10 9 4 2" xfId="33710"/>
    <cellStyle name="Output 2 10 9 5" xfId="26565"/>
    <cellStyle name="Output 2 10 9 6" xfId="8779"/>
    <cellStyle name="Output 2 11" xfId="803"/>
    <cellStyle name="Output 2 11 10" xfId="12205"/>
    <cellStyle name="Output 2 11 10 2" xfId="16056"/>
    <cellStyle name="Output 2 11 10 2 2" xfId="34079"/>
    <cellStyle name="Output 2 11 10 3" xfId="21717"/>
    <cellStyle name="Output 2 11 10 3 2" xfId="39781"/>
    <cellStyle name="Output 2 11 10 4" xfId="30177"/>
    <cellStyle name="Output 2 11 11" xfId="9523"/>
    <cellStyle name="Output 2 11 11 2" xfId="18907"/>
    <cellStyle name="Output 2 11 11 2 2" xfId="36930"/>
    <cellStyle name="Output 2 11 11 3" xfId="27333"/>
    <cellStyle name="Output 2 11 12" xfId="14927"/>
    <cellStyle name="Output 2 11 12 2" xfId="32944"/>
    <cellStyle name="Output 2 11 13" xfId="24522"/>
    <cellStyle name="Output 2 11 14" xfId="6773"/>
    <cellStyle name="Output 2 11 2" xfId="2028"/>
    <cellStyle name="Output 2 11 2 2" xfId="3528"/>
    <cellStyle name="Output 2 11 2 2 2" xfId="13297"/>
    <cellStyle name="Output 2 11 2 2 2 2" xfId="17188"/>
    <cellStyle name="Output 2 11 2 2 2 2 2" xfId="35211"/>
    <cellStyle name="Output 2 11 2 2 2 3" xfId="22849"/>
    <cellStyle name="Output 2 11 2 2 2 3 2" xfId="40913"/>
    <cellStyle name="Output 2 11 2 2 2 4" xfId="31309"/>
    <cellStyle name="Output 2 11 2 2 3" xfId="10548"/>
    <cellStyle name="Output 2 11 2 2 3 2" xfId="20039"/>
    <cellStyle name="Output 2 11 2 2 3 2 2" xfId="38062"/>
    <cellStyle name="Output 2 11 2 2 3 3" xfId="28466"/>
    <cellStyle name="Output 2 11 2 2 4" xfId="15332"/>
    <cellStyle name="Output 2 11 2 2 4 2" xfId="33355"/>
    <cellStyle name="Output 2 11 2 2 5" xfId="25649"/>
    <cellStyle name="Output 2 11 2 2 6" xfId="7863"/>
    <cellStyle name="Output 2 11 2 2 7" xfId="5468"/>
    <cellStyle name="Output 2 11 2 3" xfId="4567"/>
    <cellStyle name="Output 2 11 2 3 2" xfId="13936"/>
    <cellStyle name="Output 2 11 2 3 2 2" xfId="17827"/>
    <cellStyle name="Output 2 11 2 3 2 2 2" xfId="35850"/>
    <cellStyle name="Output 2 11 2 3 2 3" xfId="23488"/>
    <cellStyle name="Output 2 11 2 3 2 3 2" xfId="41552"/>
    <cellStyle name="Output 2 11 2 3 2 4" xfId="31948"/>
    <cellStyle name="Output 2 11 2 3 3" xfId="11172"/>
    <cellStyle name="Output 2 11 2 3 3 2" xfId="20678"/>
    <cellStyle name="Output 2 11 2 3 3 2 2" xfId="38701"/>
    <cellStyle name="Output 2 11 2 3 3 3" xfId="29105"/>
    <cellStyle name="Output 2 11 2 3 4" xfId="15573"/>
    <cellStyle name="Output 2 11 2 3 4 2" xfId="33596"/>
    <cellStyle name="Output 2 11 2 3 5" xfId="26288"/>
    <cellStyle name="Output 2 11 2 3 6" xfId="8502"/>
    <cellStyle name="Output 2 11 2 4" xfId="6311"/>
    <cellStyle name="Output 2 11 2 4 2" xfId="14547"/>
    <cellStyle name="Output 2 11 2 4 2 2" xfId="18438"/>
    <cellStyle name="Output 2 11 2 4 2 2 2" xfId="36461"/>
    <cellStyle name="Output 2 11 2 4 2 3" xfId="24099"/>
    <cellStyle name="Output 2 11 2 4 2 3 2" xfId="42163"/>
    <cellStyle name="Output 2 11 2 4 2 4" xfId="32559"/>
    <cellStyle name="Output 2 11 2 4 3" xfId="11783"/>
    <cellStyle name="Output 2 11 2 4 3 2" xfId="21289"/>
    <cellStyle name="Output 2 11 2 4 3 2 2" xfId="39312"/>
    <cellStyle name="Output 2 11 2 4 3 3" xfId="29716"/>
    <cellStyle name="Output 2 11 2 4 4" xfId="15803"/>
    <cellStyle name="Output 2 11 2 4 4 2" xfId="33826"/>
    <cellStyle name="Output 2 11 2 4 5" xfId="26899"/>
    <cellStyle name="Output 2 11 2 4 6" xfId="9094"/>
    <cellStyle name="Output 2 11 2 5" xfId="12498"/>
    <cellStyle name="Output 2 11 2 5 2" xfId="16389"/>
    <cellStyle name="Output 2 11 2 5 2 2" xfId="34412"/>
    <cellStyle name="Output 2 11 2 5 3" xfId="22050"/>
    <cellStyle name="Output 2 11 2 5 3 2" xfId="40114"/>
    <cellStyle name="Output 2 11 2 5 4" xfId="30510"/>
    <cellStyle name="Output 2 11 2 6" xfId="9857"/>
    <cellStyle name="Output 2 11 2 6 2" xfId="19240"/>
    <cellStyle name="Output 2 11 2 6 2 2" xfId="37263"/>
    <cellStyle name="Output 2 11 2 6 3" xfId="27667"/>
    <cellStyle name="Output 2 11 2 7" xfId="15048"/>
    <cellStyle name="Output 2 11 2 7 2" xfId="33066"/>
    <cellStyle name="Output 2 11 2 8" xfId="24855"/>
    <cellStyle name="Output 2 11 2 9" xfId="7085"/>
    <cellStyle name="Output 2 11 3" xfId="2545"/>
    <cellStyle name="Output 2 11 3 2" xfId="3600"/>
    <cellStyle name="Output 2 11 3 2 2" xfId="13363"/>
    <cellStyle name="Output 2 11 3 2 2 2" xfId="17254"/>
    <cellStyle name="Output 2 11 3 2 2 2 2" xfId="35277"/>
    <cellStyle name="Output 2 11 3 2 2 3" xfId="22915"/>
    <cellStyle name="Output 2 11 3 2 2 3 2" xfId="40979"/>
    <cellStyle name="Output 2 11 3 2 2 4" xfId="31375"/>
    <cellStyle name="Output 2 11 3 2 3" xfId="10614"/>
    <cellStyle name="Output 2 11 3 2 3 2" xfId="20105"/>
    <cellStyle name="Output 2 11 3 2 3 2 2" xfId="38128"/>
    <cellStyle name="Output 2 11 3 2 3 3" xfId="28532"/>
    <cellStyle name="Output 2 11 3 2 4" xfId="15357"/>
    <cellStyle name="Output 2 11 3 2 4 2" xfId="33380"/>
    <cellStyle name="Output 2 11 3 2 5" xfId="25715"/>
    <cellStyle name="Output 2 11 3 2 6" xfId="7929"/>
    <cellStyle name="Output 2 11 3 2 7" xfId="5534"/>
    <cellStyle name="Output 2 11 3 3" xfId="4638"/>
    <cellStyle name="Output 2 11 3 3 2" xfId="14002"/>
    <cellStyle name="Output 2 11 3 3 2 2" xfId="17893"/>
    <cellStyle name="Output 2 11 3 3 2 2 2" xfId="35916"/>
    <cellStyle name="Output 2 11 3 3 2 3" xfId="23554"/>
    <cellStyle name="Output 2 11 3 3 2 3 2" xfId="41618"/>
    <cellStyle name="Output 2 11 3 3 2 4" xfId="32014"/>
    <cellStyle name="Output 2 11 3 3 3" xfId="11238"/>
    <cellStyle name="Output 2 11 3 3 3 2" xfId="20744"/>
    <cellStyle name="Output 2 11 3 3 3 2 2" xfId="38767"/>
    <cellStyle name="Output 2 11 3 3 3 3" xfId="29171"/>
    <cellStyle name="Output 2 11 3 3 4" xfId="15598"/>
    <cellStyle name="Output 2 11 3 3 4 2" xfId="33621"/>
    <cellStyle name="Output 2 11 3 3 5" xfId="26354"/>
    <cellStyle name="Output 2 11 3 3 6" xfId="8568"/>
    <cellStyle name="Output 2 11 3 4" xfId="6358"/>
    <cellStyle name="Output 2 11 3 4 2" xfId="14613"/>
    <cellStyle name="Output 2 11 3 4 2 2" xfId="18504"/>
    <cellStyle name="Output 2 11 3 4 2 2 2" xfId="36527"/>
    <cellStyle name="Output 2 11 3 4 2 3" xfId="24165"/>
    <cellStyle name="Output 2 11 3 4 2 3 2" xfId="42229"/>
    <cellStyle name="Output 2 11 3 4 2 4" xfId="32625"/>
    <cellStyle name="Output 2 11 3 4 3" xfId="11849"/>
    <cellStyle name="Output 2 11 3 4 3 2" xfId="21355"/>
    <cellStyle name="Output 2 11 3 4 3 2 2" xfId="39378"/>
    <cellStyle name="Output 2 11 3 4 3 3" xfId="29782"/>
    <cellStyle name="Output 2 11 3 4 4" xfId="15828"/>
    <cellStyle name="Output 2 11 3 4 4 2" xfId="33851"/>
    <cellStyle name="Output 2 11 3 4 5" xfId="26965"/>
    <cellStyle name="Output 2 11 3 4 6" xfId="9156"/>
    <cellStyle name="Output 2 11 3 5" xfId="12564"/>
    <cellStyle name="Output 2 11 3 5 2" xfId="16455"/>
    <cellStyle name="Output 2 11 3 5 2 2" xfId="34478"/>
    <cellStyle name="Output 2 11 3 5 3" xfId="22116"/>
    <cellStyle name="Output 2 11 3 5 3 2" xfId="40180"/>
    <cellStyle name="Output 2 11 3 5 4" xfId="30576"/>
    <cellStyle name="Output 2 11 3 6" xfId="9923"/>
    <cellStyle name="Output 2 11 3 6 2" xfId="19306"/>
    <cellStyle name="Output 2 11 3 6 2 2" xfId="37329"/>
    <cellStyle name="Output 2 11 3 6 3" xfId="27733"/>
    <cellStyle name="Output 2 11 3 7" xfId="15073"/>
    <cellStyle name="Output 2 11 3 7 2" xfId="33091"/>
    <cellStyle name="Output 2 11 3 8" xfId="24921"/>
    <cellStyle name="Output 2 11 3 9" xfId="7147"/>
    <cellStyle name="Output 2 11 4" xfId="2688"/>
    <cellStyle name="Output 2 11 4 2" xfId="3697"/>
    <cellStyle name="Output 2 11 4 2 2" xfId="13434"/>
    <cellStyle name="Output 2 11 4 2 2 2" xfId="17325"/>
    <cellStyle name="Output 2 11 4 2 2 2 2" xfId="35348"/>
    <cellStyle name="Output 2 11 4 2 2 3" xfId="22986"/>
    <cellStyle name="Output 2 11 4 2 2 3 2" xfId="41050"/>
    <cellStyle name="Output 2 11 4 2 2 4" xfId="31446"/>
    <cellStyle name="Output 2 11 4 2 3" xfId="10685"/>
    <cellStyle name="Output 2 11 4 2 3 2" xfId="20176"/>
    <cellStyle name="Output 2 11 4 2 3 2 2" xfId="38199"/>
    <cellStyle name="Output 2 11 4 2 3 3" xfId="28603"/>
    <cellStyle name="Output 2 11 4 2 4" xfId="15390"/>
    <cellStyle name="Output 2 11 4 2 4 2" xfId="33413"/>
    <cellStyle name="Output 2 11 4 2 5" xfId="25786"/>
    <cellStyle name="Output 2 11 4 2 6" xfId="8000"/>
    <cellStyle name="Output 2 11 4 2 7" xfId="5604"/>
    <cellStyle name="Output 2 11 4 3" xfId="4735"/>
    <cellStyle name="Output 2 11 4 3 2" xfId="14073"/>
    <cellStyle name="Output 2 11 4 3 2 2" xfId="17964"/>
    <cellStyle name="Output 2 11 4 3 2 2 2" xfId="35987"/>
    <cellStyle name="Output 2 11 4 3 2 3" xfId="23625"/>
    <cellStyle name="Output 2 11 4 3 2 3 2" xfId="41689"/>
    <cellStyle name="Output 2 11 4 3 2 4" xfId="32085"/>
    <cellStyle name="Output 2 11 4 3 3" xfId="11309"/>
    <cellStyle name="Output 2 11 4 3 3 2" xfId="20815"/>
    <cellStyle name="Output 2 11 4 3 3 2 2" xfId="38838"/>
    <cellStyle name="Output 2 11 4 3 3 3" xfId="29242"/>
    <cellStyle name="Output 2 11 4 3 4" xfId="15631"/>
    <cellStyle name="Output 2 11 4 3 4 2" xfId="33654"/>
    <cellStyle name="Output 2 11 4 3 5" xfId="26425"/>
    <cellStyle name="Output 2 11 4 3 6" xfId="8639"/>
    <cellStyle name="Output 2 11 4 4" xfId="6411"/>
    <cellStyle name="Output 2 11 4 4 2" xfId="14684"/>
    <cellStyle name="Output 2 11 4 4 2 2" xfId="18575"/>
    <cellStyle name="Output 2 11 4 4 2 2 2" xfId="36598"/>
    <cellStyle name="Output 2 11 4 4 2 3" xfId="24236"/>
    <cellStyle name="Output 2 11 4 4 2 3 2" xfId="42300"/>
    <cellStyle name="Output 2 11 4 4 2 4" xfId="32696"/>
    <cellStyle name="Output 2 11 4 4 3" xfId="11920"/>
    <cellStyle name="Output 2 11 4 4 3 2" xfId="21426"/>
    <cellStyle name="Output 2 11 4 4 3 2 2" xfId="39449"/>
    <cellStyle name="Output 2 11 4 4 3 3" xfId="29853"/>
    <cellStyle name="Output 2 11 4 4 4" xfId="15861"/>
    <cellStyle name="Output 2 11 4 4 4 2" xfId="33884"/>
    <cellStyle name="Output 2 11 4 4 5" xfId="27036"/>
    <cellStyle name="Output 2 11 4 4 6" xfId="9222"/>
    <cellStyle name="Output 2 11 4 5" xfId="12635"/>
    <cellStyle name="Output 2 11 4 5 2" xfId="16526"/>
    <cellStyle name="Output 2 11 4 5 2 2" xfId="34549"/>
    <cellStyle name="Output 2 11 4 5 3" xfId="22187"/>
    <cellStyle name="Output 2 11 4 5 3 2" xfId="40251"/>
    <cellStyle name="Output 2 11 4 5 4" xfId="30647"/>
    <cellStyle name="Output 2 11 4 6" xfId="9994"/>
    <cellStyle name="Output 2 11 4 6 2" xfId="19377"/>
    <cellStyle name="Output 2 11 4 6 2 2" xfId="37400"/>
    <cellStyle name="Output 2 11 4 6 3" xfId="27804"/>
    <cellStyle name="Output 2 11 4 7" xfId="15106"/>
    <cellStyle name="Output 2 11 4 7 2" xfId="33124"/>
    <cellStyle name="Output 2 11 4 8" xfId="24992"/>
    <cellStyle name="Output 2 11 4 9" xfId="7213"/>
    <cellStyle name="Output 2 11 5" xfId="2780"/>
    <cellStyle name="Output 2 11 5 2" xfId="3789"/>
    <cellStyle name="Output 2 11 5 2 2" xfId="13484"/>
    <cellStyle name="Output 2 11 5 2 2 2" xfId="17375"/>
    <cellStyle name="Output 2 11 5 2 2 2 2" xfId="35398"/>
    <cellStyle name="Output 2 11 5 2 2 3" xfId="23036"/>
    <cellStyle name="Output 2 11 5 2 2 3 2" xfId="41100"/>
    <cellStyle name="Output 2 11 5 2 2 4" xfId="31496"/>
    <cellStyle name="Output 2 11 5 2 3" xfId="10735"/>
    <cellStyle name="Output 2 11 5 2 3 2" xfId="20226"/>
    <cellStyle name="Output 2 11 5 2 3 2 2" xfId="38249"/>
    <cellStyle name="Output 2 11 5 2 3 3" xfId="28653"/>
    <cellStyle name="Output 2 11 5 2 4" xfId="15410"/>
    <cellStyle name="Output 2 11 5 2 4 2" xfId="33433"/>
    <cellStyle name="Output 2 11 5 2 5" xfId="25836"/>
    <cellStyle name="Output 2 11 5 2 6" xfId="8050"/>
    <cellStyle name="Output 2 11 5 2 7" xfId="5653"/>
    <cellStyle name="Output 2 11 5 3" xfId="4827"/>
    <cellStyle name="Output 2 11 5 3 2" xfId="14123"/>
    <cellStyle name="Output 2 11 5 3 2 2" xfId="18014"/>
    <cellStyle name="Output 2 11 5 3 2 2 2" xfId="36037"/>
    <cellStyle name="Output 2 11 5 3 2 3" xfId="23675"/>
    <cellStyle name="Output 2 11 5 3 2 3 2" xfId="41739"/>
    <cellStyle name="Output 2 11 5 3 2 4" xfId="32135"/>
    <cellStyle name="Output 2 11 5 3 3" xfId="11359"/>
    <cellStyle name="Output 2 11 5 3 3 2" xfId="20865"/>
    <cellStyle name="Output 2 11 5 3 3 2 2" xfId="38888"/>
    <cellStyle name="Output 2 11 5 3 3 3" xfId="29292"/>
    <cellStyle name="Output 2 11 5 3 4" xfId="15651"/>
    <cellStyle name="Output 2 11 5 3 4 2" xfId="33674"/>
    <cellStyle name="Output 2 11 5 3 5" xfId="26475"/>
    <cellStyle name="Output 2 11 5 3 6" xfId="8689"/>
    <cellStyle name="Output 2 11 5 4" xfId="6455"/>
    <cellStyle name="Output 2 11 5 4 2" xfId="14734"/>
    <cellStyle name="Output 2 11 5 4 2 2" xfId="18625"/>
    <cellStyle name="Output 2 11 5 4 2 2 2" xfId="36648"/>
    <cellStyle name="Output 2 11 5 4 2 3" xfId="24286"/>
    <cellStyle name="Output 2 11 5 4 2 3 2" xfId="42350"/>
    <cellStyle name="Output 2 11 5 4 2 4" xfId="32746"/>
    <cellStyle name="Output 2 11 5 4 3" xfId="11970"/>
    <cellStyle name="Output 2 11 5 4 3 2" xfId="21476"/>
    <cellStyle name="Output 2 11 5 4 3 2 2" xfId="39499"/>
    <cellStyle name="Output 2 11 5 4 3 3" xfId="29903"/>
    <cellStyle name="Output 2 11 5 4 4" xfId="15881"/>
    <cellStyle name="Output 2 11 5 4 4 2" xfId="33904"/>
    <cellStyle name="Output 2 11 5 4 5" xfId="27086"/>
    <cellStyle name="Output 2 11 5 4 6" xfId="9268"/>
    <cellStyle name="Output 2 11 5 5" xfId="12685"/>
    <cellStyle name="Output 2 11 5 5 2" xfId="16576"/>
    <cellStyle name="Output 2 11 5 5 2 2" xfId="34599"/>
    <cellStyle name="Output 2 11 5 5 3" xfId="22237"/>
    <cellStyle name="Output 2 11 5 5 3 2" xfId="40301"/>
    <cellStyle name="Output 2 11 5 5 4" xfId="30697"/>
    <cellStyle name="Output 2 11 5 6" xfId="10044"/>
    <cellStyle name="Output 2 11 5 6 2" xfId="19427"/>
    <cellStyle name="Output 2 11 5 6 2 2" xfId="37450"/>
    <cellStyle name="Output 2 11 5 6 3" xfId="27854"/>
    <cellStyle name="Output 2 11 5 7" xfId="15126"/>
    <cellStyle name="Output 2 11 5 7 2" xfId="33144"/>
    <cellStyle name="Output 2 11 5 8" xfId="25042"/>
    <cellStyle name="Output 2 11 5 9" xfId="7259"/>
    <cellStyle name="Output 2 11 6" xfId="3890"/>
    <cellStyle name="Output 2 11 6 2" xfId="4925"/>
    <cellStyle name="Output 2 11 6 2 2" xfId="13534"/>
    <cellStyle name="Output 2 11 6 2 2 2" xfId="17425"/>
    <cellStyle name="Output 2 11 6 2 2 2 2" xfId="35448"/>
    <cellStyle name="Output 2 11 6 2 2 3" xfId="23086"/>
    <cellStyle name="Output 2 11 6 2 2 3 2" xfId="41150"/>
    <cellStyle name="Output 2 11 6 2 2 4" xfId="31546"/>
    <cellStyle name="Output 2 11 6 2 3" xfId="10785"/>
    <cellStyle name="Output 2 11 6 2 3 2" xfId="20276"/>
    <cellStyle name="Output 2 11 6 2 3 2 2" xfId="38299"/>
    <cellStyle name="Output 2 11 6 2 3 3" xfId="28703"/>
    <cellStyle name="Output 2 11 6 2 4" xfId="15430"/>
    <cellStyle name="Output 2 11 6 2 4 2" xfId="33453"/>
    <cellStyle name="Output 2 11 6 2 5" xfId="25886"/>
    <cellStyle name="Output 2 11 6 2 6" xfId="8100"/>
    <cellStyle name="Output 2 11 6 3" xfId="6147"/>
    <cellStyle name="Output 2 11 6 3 2" xfId="14173"/>
    <cellStyle name="Output 2 11 6 3 2 2" xfId="18064"/>
    <cellStyle name="Output 2 11 6 3 2 2 2" xfId="36087"/>
    <cellStyle name="Output 2 11 6 3 2 3" xfId="23725"/>
    <cellStyle name="Output 2 11 6 3 2 3 2" xfId="41789"/>
    <cellStyle name="Output 2 11 6 3 2 4" xfId="32185"/>
    <cellStyle name="Output 2 11 6 3 3" xfId="11409"/>
    <cellStyle name="Output 2 11 6 3 3 2" xfId="20915"/>
    <cellStyle name="Output 2 11 6 3 3 2 2" xfId="38938"/>
    <cellStyle name="Output 2 11 6 3 3 3" xfId="29342"/>
    <cellStyle name="Output 2 11 6 3 4" xfId="15671"/>
    <cellStyle name="Output 2 11 6 3 4 2" xfId="33694"/>
    <cellStyle name="Output 2 11 6 3 5" xfId="26525"/>
    <cellStyle name="Output 2 11 6 3 6" xfId="8739"/>
    <cellStyle name="Output 2 11 6 4" xfId="6499"/>
    <cellStyle name="Output 2 11 6 4 2" xfId="14784"/>
    <cellStyle name="Output 2 11 6 4 2 2" xfId="18675"/>
    <cellStyle name="Output 2 11 6 4 2 2 2" xfId="36698"/>
    <cellStyle name="Output 2 11 6 4 2 3" xfId="24336"/>
    <cellStyle name="Output 2 11 6 4 2 3 2" xfId="42400"/>
    <cellStyle name="Output 2 11 6 4 2 4" xfId="32796"/>
    <cellStyle name="Output 2 11 6 4 3" xfId="12020"/>
    <cellStyle name="Output 2 11 6 4 3 2" xfId="21526"/>
    <cellStyle name="Output 2 11 6 4 3 2 2" xfId="39549"/>
    <cellStyle name="Output 2 11 6 4 3 3" xfId="29953"/>
    <cellStyle name="Output 2 11 6 4 4" xfId="15901"/>
    <cellStyle name="Output 2 11 6 4 4 2" xfId="33924"/>
    <cellStyle name="Output 2 11 6 4 5" xfId="27136"/>
    <cellStyle name="Output 2 11 6 4 6" xfId="9314"/>
    <cellStyle name="Output 2 11 6 5" xfId="12735"/>
    <cellStyle name="Output 2 11 6 5 2" xfId="16626"/>
    <cellStyle name="Output 2 11 6 5 2 2" xfId="34649"/>
    <cellStyle name="Output 2 11 6 5 3" xfId="22287"/>
    <cellStyle name="Output 2 11 6 5 3 2" xfId="40351"/>
    <cellStyle name="Output 2 11 6 5 4" xfId="30747"/>
    <cellStyle name="Output 2 11 6 6" xfId="10094"/>
    <cellStyle name="Output 2 11 6 6 2" xfId="19477"/>
    <cellStyle name="Output 2 11 6 6 2 2" xfId="37500"/>
    <cellStyle name="Output 2 11 6 6 3" xfId="27904"/>
    <cellStyle name="Output 2 11 6 7" xfId="15146"/>
    <cellStyle name="Output 2 11 6 7 2" xfId="33164"/>
    <cellStyle name="Output 2 11 6 8" xfId="25092"/>
    <cellStyle name="Output 2 11 6 9" xfId="7305"/>
    <cellStyle name="Output 2 11 7" xfId="2932"/>
    <cellStyle name="Output 2 11 7 2" xfId="12955"/>
    <cellStyle name="Output 2 11 7 2 2" xfId="16846"/>
    <cellStyle name="Output 2 11 7 2 2 2" xfId="34869"/>
    <cellStyle name="Output 2 11 7 2 3" xfId="22507"/>
    <cellStyle name="Output 2 11 7 2 3 2" xfId="40571"/>
    <cellStyle name="Output 2 11 7 2 4" xfId="30967"/>
    <cellStyle name="Output 2 11 7 3" xfId="10213"/>
    <cellStyle name="Output 2 11 7 3 2" xfId="19697"/>
    <cellStyle name="Output 2 11 7 3 2 2" xfId="37720"/>
    <cellStyle name="Output 2 11 7 3 3" xfId="28124"/>
    <cellStyle name="Output 2 11 7 4" xfId="15214"/>
    <cellStyle name="Output 2 11 7 4 2" xfId="33237"/>
    <cellStyle name="Output 2 11 7 5" xfId="25307"/>
    <cellStyle name="Output 2 11 7 6" xfId="7521"/>
    <cellStyle name="Output 2 11 7 7" xfId="5144"/>
    <cellStyle name="Output 2 11 8" xfId="3972"/>
    <cellStyle name="Output 2 11 8 2" xfId="13598"/>
    <cellStyle name="Output 2 11 8 2 2" xfId="17489"/>
    <cellStyle name="Output 2 11 8 2 2 2" xfId="35512"/>
    <cellStyle name="Output 2 11 8 2 3" xfId="23150"/>
    <cellStyle name="Output 2 11 8 2 3 2" xfId="41214"/>
    <cellStyle name="Output 2 11 8 2 4" xfId="31610"/>
    <cellStyle name="Output 2 11 8 3" xfId="10836"/>
    <cellStyle name="Output 2 11 8 3 2" xfId="20340"/>
    <cellStyle name="Output 2 11 8 3 2 2" xfId="38363"/>
    <cellStyle name="Output 2 11 8 3 3" xfId="28767"/>
    <cellStyle name="Output 2 11 8 4" xfId="15455"/>
    <cellStyle name="Output 2 11 8 4 2" xfId="33478"/>
    <cellStyle name="Output 2 11 8 5" xfId="25950"/>
    <cellStyle name="Output 2 11 8 6" xfId="8164"/>
    <cellStyle name="Output 2 11 9" xfId="6182"/>
    <cellStyle name="Output 2 11 9 2" xfId="14214"/>
    <cellStyle name="Output 2 11 9 2 2" xfId="18105"/>
    <cellStyle name="Output 2 11 9 2 2 2" xfId="36128"/>
    <cellStyle name="Output 2 11 9 2 3" xfId="23766"/>
    <cellStyle name="Output 2 11 9 2 3 2" xfId="41830"/>
    <cellStyle name="Output 2 11 9 2 4" xfId="32226"/>
    <cellStyle name="Output 2 11 9 3" xfId="11450"/>
    <cellStyle name="Output 2 11 9 3 2" xfId="20956"/>
    <cellStyle name="Output 2 11 9 3 2 2" xfId="38979"/>
    <cellStyle name="Output 2 11 9 3 3" xfId="29383"/>
    <cellStyle name="Output 2 11 9 4" xfId="15688"/>
    <cellStyle name="Output 2 11 9 4 2" xfId="33711"/>
    <cellStyle name="Output 2 11 9 5" xfId="26566"/>
    <cellStyle name="Output 2 11 9 6" xfId="8780"/>
    <cellStyle name="Output 2 12" xfId="826"/>
    <cellStyle name="Output 2 12 10" xfId="12206"/>
    <cellStyle name="Output 2 12 10 2" xfId="16057"/>
    <cellStyle name="Output 2 12 10 2 2" xfId="34080"/>
    <cellStyle name="Output 2 12 10 3" xfId="21718"/>
    <cellStyle name="Output 2 12 10 3 2" xfId="39782"/>
    <cellStyle name="Output 2 12 10 4" xfId="30178"/>
    <cellStyle name="Output 2 12 11" xfId="9524"/>
    <cellStyle name="Output 2 12 11 2" xfId="18908"/>
    <cellStyle name="Output 2 12 11 2 2" xfId="36931"/>
    <cellStyle name="Output 2 12 11 3" xfId="27334"/>
    <cellStyle name="Output 2 12 12" xfId="14929"/>
    <cellStyle name="Output 2 12 12 2" xfId="32946"/>
    <cellStyle name="Output 2 12 13" xfId="24523"/>
    <cellStyle name="Output 2 12 14" xfId="6774"/>
    <cellStyle name="Output 2 12 2" xfId="2005"/>
    <cellStyle name="Output 2 12 2 2" xfId="3529"/>
    <cellStyle name="Output 2 12 2 2 2" xfId="13298"/>
    <cellStyle name="Output 2 12 2 2 2 2" xfId="17189"/>
    <cellStyle name="Output 2 12 2 2 2 2 2" xfId="35212"/>
    <cellStyle name="Output 2 12 2 2 2 3" xfId="22850"/>
    <cellStyle name="Output 2 12 2 2 2 3 2" xfId="40914"/>
    <cellStyle name="Output 2 12 2 2 2 4" xfId="31310"/>
    <cellStyle name="Output 2 12 2 2 3" xfId="10549"/>
    <cellStyle name="Output 2 12 2 2 3 2" xfId="20040"/>
    <cellStyle name="Output 2 12 2 2 3 2 2" xfId="38063"/>
    <cellStyle name="Output 2 12 2 2 3 3" xfId="28467"/>
    <cellStyle name="Output 2 12 2 2 4" xfId="15333"/>
    <cellStyle name="Output 2 12 2 2 4 2" xfId="33356"/>
    <cellStyle name="Output 2 12 2 2 5" xfId="25650"/>
    <cellStyle name="Output 2 12 2 2 6" xfId="7864"/>
    <cellStyle name="Output 2 12 2 2 7" xfId="5469"/>
    <cellStyle name="Output 2 12 2 3" xfId="4568"/>
    <cellStyle name="Output 2 12 2 3 2" xfId="13937"/>
    <cellStyle name="Output 2 12 2 3 2 2" xfId="17828"/>
    <cellStyle name="Output 2 12 2 3 2 2 2" xfId="35851"/>
    <cellStyle name="Output 2 12 2 3 2 3" xfId="23489"/>
    <cellStyle name="Output 2 12 2 3 2 3 2" xfId="41553"/>
    <cellStyle name="Output 2 12 2 3 2 4" xfId="31949"/>
    <cellStyle name="Output 2 12 2 3 3" xfId="11173"/>
    <cellStyle name="Output 2 12 2 3 3 2" xfId="20679"/>
    <cellStyle name="Output 2 12 2 3 3 2 2" xfId="38702"/>
    <cellStyle name="Output 2 12 2 3 3 3" xfId="29106"/>
    <cellStyle name="Output 2 12 2 3 4" xfId="15574"/>
    <cellStyle name="Output 2 12 2 3 4 2" xfId="33597"/>
    <cellStyle name="Output 2 12 2 3 5" xfId="26289"/>
    <cellStyle name="Output 2 12 2 3 6" xfId="8503"/>
    <cellStyle name="Output 2 12 2 4" xfId="6312"/>
    <cellStyle name="Output 2 12 2 4 2" xfId="14548"/>
    <cellStyle name="Output 2 12 2 4 2 2" xfId="18439"/>
    <cellStyle name="Output 2 12 2 4 2 2 2" xfId="36462"/>
    <cellStyle name="Output 2 12 2 4 2 3" xfId="24100"/>
    <cellStyle name="Output 2 12 2 4 2 3 2" xfId="42164"/>
    <cellStyle name="Output 2 12 2 4 2 4" xfId="32560"/>
    <cellStyle name="Output 2 12 2 4 3" xfId="11784"/>
    <cellStyle name="Output 2 12 2 4 3 2" xfId="21290"/>
    <cellStyle name="Output 2 12 2 4 3 2 2" xfId="39313"/>
    <cellStyle name="Output 2 12 2 4 3 3" xfId="29717"/>
    <cellStyle name="Output 2 12 2 4 4" xfId="15804"/>
    <cellStyle name="Output 2 12 2 4 4 2" xfId="33827"/>
    <cellStyle name="Output 2 12 2 4 5" xfId="26900"/>
    <cellStyle name="Output 2 12 2 4 6" xfId="9095"/>
    <cellStyle name="Output 2 12 2 5" xfId="12499"/>
    <cellStyle name="Output 2 12 2 5 2" xfId="16390"/>
    <cellStyle name="Output 2 12 2 5 2 2" xfId="34413"/>
    <cellStyle name="Output 2 12 2 5 3" xfId="22051"/>
    <cellStyle name="Output 2 12 2 5 3 2" xfId="40115"/>
    <cellStyle name="Output 2 12 2 5 4" xfId="30511"/>
    <cellStyle name="Output 2 12 2 6" xfId="9858"/>
    <cellStyle name="Output 2 12 2 6 2" xfId="19241"/>
    <cellStyle name="Output 2 12 2 6 2 2" xfId="37264"/>
    <cellStyle name="Output 2 12 2 6 3" xfId="27668"/>
    <cellStyle name="Output 2 12 2 7" xfId="15049"/>
    <cellStyle name="Output 2 12 2 7 2" xfId="33067"/>
    <cellStyle name="Output 2 12 2 8" xfId="24856"/>
    <cellStyle name="Output 2 12 2 9" xfId="7086"/>
    <cellStyle name="Output 2 12 3" xfId="2546"/>
    <cellStyle name="Output 2 12 3 2" xfId="3601"/>
    <cellStyle name="Output 2 12 3 2 2" xfId="13364"/>
    <cellStyle name="Output 2 12 3 2 2 2" xfId="17255"/>
    <cellStyle name="Output 2 12 3 2 2 2 2" xfId="35278"/>
    <cellStyle name="Output 2 12 3 2 2 3" xfId="22916"/>
    <cellStyle name="Output 2 12 3 2 2 3 2" xfId="40980"/>
    <cellStyle name="Output 2 12 3 2 2 4" xfId="31376"/>
    <cellStyle name="Output 2 12 3 2 3" xfId="10615"/>
    <cellStyle name="Output 2 12 3 2 3 2" xfId="20106"/>
    <cellStyle name="Output 2 12 3 2 3 2 2" xfId="38129"/>
    <cellStyle name="Output 2 12 3 2 3 3" xfId="28533"/>
    <cellStyle name="Output 2 12 3 2 4" xfId="15358"/>
    <cellStyle name="Output 2 12 3 2 4 2" xfId="33381"/>
    <cellStyle name="Output 2 12 3 2 5" xfId="25716"/>
    <cellStyle name="Output 2 12 3 2 6" xfId="7930"/>
    <cellStyle name="Output 2 12 3 2 7" xfId="5535"/>
    <cellStyle name="Output 2 12 3 3" xfId="4639"/>
    <cellStyle name="Output 2 12 3 3 2" xfId="14003"/>
    <cellStyle name="Output 2 12 3 3 2 2" xfId="17894"/>
    <cellStyle name="Output 2 12 3 3 2 2 2" xfId="35917"/>
    <cellStyle name="Output 2 12 3 3 2 3" xfId="23555"/>
    <cellStyle name="Output 2 12 3 3 2 3 2" xfId="41619"/>
    <cellStyle name="Output 2 12 3 3 2 4" xfId="32015"/>
    <cellStyle name="Output 2 12 3 3 3" xfId="11239"/>
    <cellStyle name="Output 2 12 3 3 3 2" xfId="20745"/>
    <cellStyle name="Output 2 12 3 3 3 2 2" xfId="38768"/>
    <cellStyle name="Output 2 12 3 3 3 3" xfId="29172"/>
    <cellStyle name="Output 2 12 3 3 4" xfId="15599"/>
    <cellStyle name="Output 2 12 3 3 4 2" xfId="33622"/>
    <cellStyle name="Output 2 12 3 3 5" xfId="26355"/>
    <cellStyle name="Output 2 12 3 3 6" xfId="8569"/>
    <cellStyle name="Output 2 12 3 4" xfId="6359"/>
    <cellStyle name="Output 2 12 3 4 2" xfId="14614"/>
    <cellStyle name="Output 2 12 3 4 2 2" xfId="18505"/>
    <cellStyle name="Output 2 12 3 4 2 2 2" xfId="36528"/>
    <cellStyle name="Output 2 12 3 4 2 3" xfId="24166"/>
    <cellStyle name="Output 2 12 3 4 2 3 2" xfId="42230"/>
    <cellStyle name="Output 2 12 3 4 2 4" xfId="32626"/>
    <cellStyle name="Output 2 12 3 4 3" xfId="11850"/>
    <cellStyle name="Output 2 12 3 4 3 2" xfId="21356"/>
    <cellStyle name="Output 2 12 3 4 3 2 2" xfId="39379"/>
    <cellStyle name="Output 2 12 3 4 3 3" xfId="29783"/>
    <cellStyle name="Output 2 12 3 4 4" xfId="15829"/>
    <cellStyle name="Output 2 12 3 4 4 2" xfId="33852"/>
    <cellStyle name="Output 2 12 3 4 5" xfId="26966"/>
    <cellStyle name="Output 2 12 3 4 6" xfId="9157"/>
    <cellStyle name="Output 2 12 3 5" xfId="12565"/>
    <cellStyle name="Output 2 12 3 5 2" xfId="16456"/>
    <cellStyle name="Output 2 12 3 5 2 2" xfId="34479"/>
    <cellStyle name="Output 2 12 3 5 3" xfId="22117"/>
    <cellStyle name="Output 2 12 3 5 3 2" xfId="40181"/>
    <cellStyle name="Output 2 12 3 5 4" xfId="30577"/>
    <cellStyle name="Output 2 12 3 6" xfId="9924"/>
    <cellStyle name="Output 2 12 3 6 2" xfId="19307"/>
    <cellStyle name="Output 2 12 3 6 2 2" xfId="37330"/>
    <cellStyle name="Output 2 12 3 6 3" xfId="27734"/>
    <cellStyle name="Output 2 12 3 7" xfId="15074"/>
    <cellStyle name="Output 2 12 3 7 2" xfId="33092"/>
    <cellStyle name="Output 2 12 3 8" xfId="24922"/>
    <cellStyle name="Output 2 12 3 9" xfId="7148"/>
    <cellStyle name="Output 2 12 4" xfId="2689"/>
    <cellStyle name="Output 2 12 4 2" xfId="3698"/>
    <cellStyle name="Output 2 12 4 2 2" xfId="13435"/>
    <cellStyle name="Output 2 12 4 2 2 2" xfId="17326"/>
    <cellStyle name="Output 2 12 4 2 2 2 2" xfId="35349"/>
    <cellStyle name="Output 2 12 4 2 2 3" xfId="22987"/>
    <cellStyle name="Output 2 12 4 2 2 3 2" xfId="41051"/>
    <cellStyle name="Output 2 12 4 2 2 4" xfId="31447"/>
    <cellStyle name="Output 2 12 4 2 3" xfId="10686"/>
    <cellStyle name="Output 2 12 4 2 3 2" xfId="20177"/>
    <cellStyle name="Output 2 12 4 2 3 2 2" xfId="38200"/>
    <cellStyle name="Output 2 12 4 2 3 3" xfId="28604"/>
    <cellStyle name="Output 2 12 4 2 4" xfId="15391"/>
    <cellStyle name="Output 2 12 4 2 4 2" xfId="33414"/>
    <cellStyle name="Output 2 12 4 2 5" xfId="25787"/>
    <cellStyle name="Output 2 12 4 2 6" xfId="8001"/>
    <cellStyle name="Output 2 12 4 2 7" xfId="5605"/>
    <cellStyle name="Output 2 12 4 3" xfId="4736"/>
    <cellStyle name="Output 2 12 4 3 2" xfId="14074"/>
    <cellStyle name="Output 2 12 4 3 2 2" xfId="17965"/>
    <cellStyle name="Output 2 12 4 3 2 2 2" xfId="35988"/>
    <cellStyle name="Output 2 12 4 3 2 3" xfId="23626"/>
    <cellStyle name="Output 2 12 4 3 2 3 2" xfId="41690"/>
    <cellStyle name="Output 2 12 4 3 2 4" xfId="32086"/>
    <cellStyle name="Output 2 12 4 3 3" xfId="11310"/>
    <cellStyle name="Output 2 12 4 3 3 2" xfId="20816"/>
    <cellStyle name="Output 2 12 4 3 3 2 2" xfId="38839"/>
    <cellStyle name="Output 2 12 4 3 3 3" xfId="29243"/>
    <cellStyle name="Output 2 12 4 3 4" xfId="15632"/>
    <cellStyle name="Output 2 12 4 3 4 2" xfId="33655"/>
    <cellStyle name="Output 2 12 4 3 5" xfId="26426"/>
    <cellStyle name="Output 2 12 4 3 6" xfId="8640"/>
    <cellStyle name="Output 2 12 4 4" xfId="6412"/>
    <cellStyle name="Output 2 12 4 4 2" xfId="14685"/>
    <cellStyle name="Output 2 12 4 4 2 2" xfId="18576"/>
    <cellStyle name="Output 2 12 4 4 2 2 2" xfId="36599"/>
    <cellStyle name="Output 2 12 4 4 2 3" xfId="24237"/>
    <cellStyle name="Output 2 12 4 4 2 3 2" xfId="42301"/>
    <cellStyle name="Output 2 12 4 4 2 4" xfId="32697"/>
    <cellStyle name="Output 2 12 4 4 3" xfId="11921"/>
    <cellStyle name="Output 2 12 4 4 3 2" xfId="21427"/>
    <cellStyle name="Output 2 12 4 4 3 2 2" xfId="39450"/>
    <cellStyle name="Output 2 12 4 4 3 3" xfId="29854"/>
    <cellStyle name="Output 2 12 4 4 4" xfId="15862"/>
    <cellStyle name="Output 2 12 4 4 4 2" xfId="33885"/>
    <cellStyle name="Output 2 12 4 4 5" xfId="27037"/>
    <cellStyle name="Output 2 12 4 4 6" xfId="9223"/>
    <cellStyle name="Output 2 12 4 5" xfId="12636"/>
    <cellStyle name="Output 2 12 4 5 2" xfId="16527"/>
    <cellStyle name="Output 2 12 4 5 2 2" xfId="34550"/>
    <cellStyle name="Output 2 12 4 5 3" xfId="22188"/>
    <cellStyle name="Output 2 12 4 5 3 2" xfId="40252"/>
    <cellStyle name="Output 2 12 4 5 4" xfId="30648"/>
    <cellStyle name="Output 2 12 4 6" xfId="9995"/>
    <cellStyle name="Output 2 12 4 6 2" xfId="19378"/>
    <cellStyle name="Output 2 12 4 6 2 2" xfId="37401"/>
    <cellStyle name="Output 2 12 4 6 3" xfId="27805"/>
    <cellStyle name="Output 2 12 4 7" xfId="15107"/>
    <cellStyle name="Output 2 12 4 7 2" xfId="33125"/>
    <cellStyle name="Output 2 12 4 8" xfId="24993"/>
    <cellStyle name="Output 2 12 4 9" xfId="7214"/>
    <cellStyle name="Output 2 12 5" xfId="2781"/>
    <cellStyle name="Output 2 12 5 2" xfId="3790"/>
    <cellStyle name="Output 2 12 5 2 2" xfId="13485"/>
    <cellStyle name="Output 2 12 5 2 2 2" xfId="17376"/>
    <cellStyle name="Output 2 12 5 2 2 2 2" xfId="35399"/>
    <cellStyle name="Output 2 12 5 2 2 3" xfId="23037"/>
    <cellStyle name="Output 2 12 5 2 2 3 2" xfId="41101"/>
    <cellStyle name="Output 2 12 5 2 2 4" xfId="31497"/>
    <cellStyle name="Output 2 12 5 2 3" xfId="10736"/>
    <cellStyle name="Output 2 12 5 2 3 2" xfId="20227"/>
    <cellStyle name="Output 2 12 5 2 3 2 2" xfId="38250"/>
    <cellStyle name="Output 2 12 5 2 3 3" xfId="28654"/>
    <cellStyle name="Output 2 12 5 2 4" xfId="15411"/>
    <cellStyle name="Output 2 12 5 2 4 2" xfId="33434"/>
    <cellStyle name="Output 2 12 5 2 5" xfId="25837"/>
    <cellStyle name="Output 2 12 5 2 6" xfId="8051"/>
    <cellStyle name="Output 2 12 5 2 7" xfId="5654"/>
    <cellStyle name="Output 2 12 5 3" xfId="4828"/>
    <cellStyle name="Output 2 12 5 3 2" xfId="14124"/>
    <cellStyle name="Output 2 12 5 3 2 2" xfId="18015"/>
    <cellStyle name="Output 2 12 5 3 2 2 2" xfId="36038"/>
    <cellStyle name="Output 2 12 5 3 2 3" xfId="23676"/>
    <cellStyle name="Output 2 12 5 3 2 3 2" xfId="41740"/>
    <cellStyle name="Output 2 12 5 3 2 4" xfId="32136"/>
    <cellStyle name="Output 2 12 5 3 3" xfId="11360"/>
    <cellStyle name="Output 2 12 5 3 3 2" xfId="20866"/>
    <cellStyle name="Output 2 12 5 3 3 2 2" xfId="38889"/>
    <cellStyle name="Output 2 12 5 3 3 3" xfId="29293"/>
    <cellStyle name="Output 2 12 5 3 4" xfId="15652"/>
    <cellStyle name="Output 2 12 5 3 4 2" xfId="33675"/>
    <cellStyle name="Output 2 12 5 3 5" xfId="26476"/>
    <cellStyle name="Output 2 12 5 3 6" xfId="8690"/>
    <cellStyle name="Output 2 12 5 4" xfId="6456"/>
    <cellStyle name="Output 2 12 5 4 2" xfId="14735"/>
    <cellStyle name="Output 2 12 5 4 2 2" xfId="18626"/>
    <cellStyle name="Output 2 12 5 4 2 2 2" xfId="36649"/>
    <cellStyle name="Output 2 12 5 4 2 3" xfId="24287"/>
    <cellStyle name="Output 2 12 5 4 2 3 2" xfId="42351"/>
    <cellStyle name="Output 2 12 5 4 2 4" xfId="32747"/>
    <cellStyle name="Output 2 12 5 4 3" xfId="11971"/>
    <cellStyle name="Output 2 12 5 4 3 2" xfId="21477"/>
    <cellStyle name="Output 2 12 5 4 3 2 2" xfId="39500"/>
    <cellStyle name="Output 2 12 5 4 3 3" xfId="29904"/>
    <cellStyle name="Output 2 12 5 4 4" xfId="15882"/>
    <cellStyle name="Output 2 12 5 4 4 2" xfId="33905"/>
    <cellStyle name="Output 2 12 5 4 5" xfId="27087"/>
    <cellStyle name="Output 2 12 5 4 6" xfId="9269"/>
    <cellStyle name="Output 2 12 5 5" xfId="12686"/>
    <cellStyle name="Output 2 12 5 5 2" xfId="16577"/>
    <cellStyle name="Output 2 12 5 5 2 2" xfId="34600"/>
    <cellStyle name="Output 2 12 5 5 3" xfId="22238"/>
    <cellStyle name="Output 2 12 5 5 3 2" xfId="40302"/>
    <cellStyle name="Output 2 12 5 5 4" xfId="30698"/>
    <cellStyle name="Output 2 12 5 6" xfId="10045"/>
    <cellStyle name="Output 2 12 5 6 2" xfId="19428"/>
    <cellStyle name="Output 2 12 5 6 2 2" xfId="37451"/>
    <cellStyle name="Output 2 12 5 6 3" xfId="27855"/>
    <cellStyle name="Output 2 12 5 7" xfId="15127"/>
    <cellStyle name="Output 2 12 5 7 2" xfId="33145"/>
    <cellStyle name="Output 2 12 5 8" xfId="25043"/>
    <cellStyle name="Output 2 12 5 9" xfId="7260"/>
    <cellStyle name="Output 2 12 6" xfId="3891"/>
    <cellStyle name="Output 2 12 6 2" xfId="4926"/>
    <cellStyle name="Output 2 12 6 2 2" xfId="13535"/>
    <cellStyle name="Output 2 12 6 2 2 2" xfId="17426"/>
    <cellStyle name="Output 2 12 6 2 2 2 2" xfId="35449"/>
    <cellStyle name="Output 2 12 6 2 2 3" xfId="23087"/>
    <cellStyle name="Output 2 12 6 2 2 3 2" xfId="41151"/>
    <cellStyle name="Output 2 12 6 2 2 4" xfId="31547"/>
    <cellStyle name="Output 2 12 6 2 3" xfId="10786"/>
    <cellStyle name="Output 2 12 6 2 3 2" xfId="20277"/>
    <cellStyle name="Output 2 12 6 2 3 2 2" xfId="38300"/>
    <cellStyle name="Output 2 12 6 2 3 3" xfId="28704"/>
    <cellStyle name="Output 2 12 6 2 4" xfId="15431"/>
    <cellStyle name="Output 2 12 6 2 4 2" xfId="33454"/>
    <cellStyle name="Output 2 12 6 2 5" xfId="25887"/>
    <cellStyle name="Output 2 12 6 2 6" xfId="8101"/>
    <cellStyle name="Output 2 12 6 3" xfId="6148"/>
    <cellStyle name="Output 2 12 6 3 2" xfId="14174"/>
    <cellStyle name="Output 2 12 6 3 2 2" xfId="18065"/>
    <cellStyle name="Output 2 12 6 3 2 2 2" xfId="36088"/>
    <cellStyle name="Output 2 12 6 3 2 3" xfId="23726"/>
    <cellStyle name="Output 2 12 6 3 2 3 2" xfId="41790"/>
    <cellStyle name="Output 2 12 6 3 2 4" xfId="32186"/>
    <cellStyle name="Output 2 12 6 3 3" xfId="11410"/>
    <cellStyle name="Output 2 12 6 3 3 2" xfId="20916"/>
    <cellStyle name="Output 2 12 6 3 3 2 2" xfId="38939"/>
    <cellStyle name="Output 2 12 6 3 3 3" xfId="29343"/>
    <cellStyle name="Output 2 12 6 3 4" xfId="15672"/>
    <cellStyle name="Output 2 12 6 3 4 2" xfId="33695"/>
    <cellStyle name="Output 2 12 6 3 5" xfId="26526"/>
    <cellStyle name="Output 2 12 6 3 6" xfId="8740"/>
    <cellStyle name="Output 2 12 6 4" xfId="6500"/>
    <cellStyle name="Output 2 12 6 4 2" xfId="14785"/>
    <cellStyle name="Output 2 12 6 4 2 2" xfId="18676"/>
    <cellStyle name="Output 2 12 6 4 2 2 2" xfId="36699"/>
    <cellStyle name="Output 2 12 6 4 2 3" xfId="24337"/>
    <cellStyle name="Output 2 12 6 4 2 3 2" xfId="42401"/>
    <cellStyle name="Output 2 12 6 4 2 4" xfId="32797"/>
    <cellStyle name="Output 2 12 6 4 3" xfId="12021"/>
    <cellStyle name="Output 2 12 6 4 3 2" xfId="21527"/>
    <cellStyle name="Output 2 12 6 4 3 2 2" xfId="39550"/>
    <cellStyle name="Output 2 12 6 4 3 3" xfId="29954"/>
    <cellStyle name="Output 2 12 6 4 4" xfId="15902"/>
    <cellStyle name="Output 2 12 6 4 4 2" xfId="33925"/>
    <cellStyle name="Output 2 12 6 4 5" xfId="27137"/>
    <cellStyle name="Output 2 12 6 4 6" xfId="9315"/>
    <cellStyle name="Output 2 12 6 5" xfId="12736"/>
    <cellStyle name="Output 2 12 6 5 2" xfId="16627"/>
    <cellStyle name="Output 2 12 6 5 2 2" xfId="34650"/>
    <cellStyle name="Output 2 12 6 5 3" xfId="22288"/>
    <cellStyle name="Output 2 12 6 5 3 2" xfId="40352"/>
    <cellStyle name="Output 2 12 6 5 4" xfId="30748"/>
    <cellStyle name="Output 2 12 6 6" xfId="10095"/>
    <cellStyle name="Output 2 12 6 6 2" xfId="19478"/>
    <cellStyle name="Output 2 12 6 6 2 2" xfId="37501"/>
    <cellStyle name="Output 2 12 6 6 3" xfId="27905"/>
    <cellStyle name="Output 2 12 6 7" xfId="15147"/>
    <cellStyle name="Output 2 12 6 7 2" xfId="33165"/>
    <cellStyle name="Output 2 12 6 8" xfId="25093"/>
    <cellStyle name="Output 2 12 6 9" xfId="7306"/>
    <cellStyle name="Output 2 12 7" xfId="2933"/>
    <cellStyle name="Output 2 12 7 2" xfId="12956"/>
    <cellStyle name="Output 2 12 7 2 2" xfId="16847"/>
    <cellStyle name="Output 2 12 7 2 2 2" xfId="34870"/>
    <cellStyle name="Output 2 12 7 2 3" xfId="22508"/>
    <cellStyle name="Output 2 12 7 2 3 2" xfId="40572"/>
    <cellStyle name="Output 2 12 7 2 4" xfId="30968"/>
    <cellStyle name="Output 2 12 7 3" xfId="10214"/>
    <cellStyle name="Output 2 12 7 3 2" xfId="19698"/>
    <cellStyle name="Output 2 12 7 3 2 2" xfId="37721"/>
    <cellStyle name="Output 2 12 7 3 3" xfId="28125"/>
    <cellStyle name="Output 2 12 7 4" xfId="15215"/>
    <cellStyle name="Output 2 12 7 4 2" xfId="33238"/>
    <cellStyle name="Output 2 12 7 5" xfId="25308"/>
    <cellStyle name="Output 2 12 7 6" xfId="7522"/>
    <cellStyle name="Output 2 12 7 7" xfId="5145"/>
    <cellStyle name="Output 2 12 8" xfId="3973"/>
    <cellStyle name="Output 2 12 8 2" xfId="13599"/>
    <cellStyle name="Output 2 12 8 2 2" xfId="17490"/>
    <cellStyle name="Output 2 12 8 2 2 2" xfId="35513"/>
    <cellStyle name="Output 2 12 8 2 3" xfId="23151"/>
    <cellStyle name="Output 2 12 8 2 3 2" xfId="41215"/>
    <cellStyle name="Output 2 12 8 2 4" xfId="31611"/>
    <cellStyle name="Output 2 12 8 3" xfId="10837"/>
    <cellStyle name="Output 2 12 8 3 2" xfId="20341"/>
    <cellStyle name="Output 2 12 8 3 2 2" xfId="38364"/>
    <cellStyle name="Output 2 12 8 3 3" xfId="28768"/>
    <cellStyle name="Output 2 12 8 4" xfId="15456"/>
    <cellStyle name="Output 2 12 8 4 2" xfId="33479"/>
    <cellStyle name="Output 2 12 8 5" xfId="25951"/>
    <cellStyle name="Output 2 12 8 6" xfId="8165"/>
    <cellStyle name="Output 2 12 9" xfId="6183"/>
    <cellStyle name="Output 2 12 9 2" xfId="14215"/>
    <cellStyle name="Output 2 12 9 2 2" xfId="18106"/>
    <cellStyle name="Output 2 12 9 2 2 2" xfId="36129"/>
    <cellStyle name="Output 2 12 9 2 3" xfId="23767"/>
    <cellStyle name="Output 2 12 9 2 3 2" xfId="41831"/>
    <cellStyle name="Output 2 12 9 2 4" xfId="32227"/>
    <cellStyle name="Output 2 12 9 3" xfId="11451"/>
    <cellStyle name="Output 2 12 9 3 2" xfId="20957"/>
    <cellStyle name="Output 2 12 9 3 2 2" xfId="38980"/>
    <cellStyle name="Output 2 12 9 3 3" xfId="29384"/>
    <cellStyle name="Output 2 12 9 4" xfId="15689"/>
    <cellStyle name="Output 2 12 9 4 2" xfId="33712"/>
    <cellStyle name="Output 2 12 9 5" xfId="26567"/>
    <cellStyle name="Output 2 12 9 6" xfId="8781"/>
    <cellStyle name="Output 2 13" xfId="1400"/>
    <cellStyle name="Output 2 13 2" xfId="3065"/>
    <cellStyle name="Output 2 13 2 2" xfId="13242"/>
    <cellStyle name="Output 2 13 2 2 2" xfId="17133"/>
    <cellStyle name="Output 2 13 2 2 2 2" xfId="35156"/>
    <cellStyle name="Output 2 13 2 2 3" xfId="22794"/>
    <cellStyle name="Output 2 13 2 2 3 2" xfId="40858"/>
    <cellStyle name="Output 2 13 2 2 4" xfId="31254"/>
    <cellStyle name="Output 2 13 2 3" xfId="10493"/>
    <cellStyle name="Output 2 13 2 3 2" xfId="19984"/>
    <cellStyle name="Output 2 13 2 3 2 2" xfId="38007"/>
    <cellStyle name="Output 2 13 2 3 3" xfId="28411"/>
    <cellStyle name="Output 2 13 2 4" xfId="15310"/>
    <cellStyle name="Output 2 13 2 4 2" xfId="33333"/>
    <cellStyle name="Output 2 13 2 5" xfId="25594"/>
    <cellStyle name="Output 2 13 2 6" xfId="7808"/>
    <cellStyle name="Output 2 13 2 7" xfId="5413"/>
    <cellStyle name="Output 2 13 3" xfId="4104"/>
    <cellStyle name="Output 2 13 3 2" xfId="13881"/>
    <cellStyle name="Output 2 13 3 2 2" xfId="17772"/>
    <cellStyle name="Output 2 13 3 2 2 2" xfId="35795"/>
    <cellStyle name="Output 2 13 3 2 3" xfId="23433"/>
    <cellStyle name="Output 2 13 3 2 3 2" xfId="41497"/>
    <cellStyle name="Output 2 13 3 2 4" xfId="31893"/>
    <cellStyle name="Output 2 13 3 3" xfId="11117"/>
    <cellStyle name="Output 2 13 3 3 2" xfId="20623"/>
    <cellStyle name="Output 2 13 3 3 2 2" xfId="38646"/>
    <cellStyle name="Output 2 13 3 3 3" xfId="29050"/>
    <cellStyle name="Output 2 13 3 4" xfId="15551"/>
    <cellStyle name="Output 2 13 3 4 2" xfId="33574"/>
    <cellStyle name="Output 2 13 3 5" xfId="26233"/>
    <cellStyle name="Output 2 13 3 6" xfId="8447"/>
    <cellStyle name="Output 2 13 4" xfId="6260"/>
    <cellStyle name="Output 2 13 4 2" xfId="14492"/>
    <cellStyle name="Output 2 13 4 2 2" xfId="18383"/>
    <cellStyle name="Output 2 13 4 2 2 2" xfId="36406"/>
    <cellStyle name="Output 2 13 4 2 3" xfId="24044"/>
    <cellStyle name="Output 2 13 4 2 3 2" xfId="42108"/>
    <cellStyle name="Output 2 13 4 2 4" xfId="32504"/>
    <cellStyle name="Output 2 13 4 3" xfId="11728"/>
    <cellStyle name="Output 2 13 4 3 2" xfId="21234"/>
    <cellStyle name="Output 2 13 4 3 2 2" xfId="39257"/>
    <cellStyle name="Output 2 13 4 3 3" xfId="29661"/>
    <cellStyle name="Output 2 13 4 4" xfId="15781"/>
    <cellStyle name="Output 2 13 4 4 2" xfId="33804"/>
    <cellStyle name="Output 2 13 4 5" xfId="26844"/>
    <cellStyle name="Output 2 13 4 6" xfId="9042"/>
    <cellStyle name="Output 2 13 5" xfId="12475"/>
    <cellStyle name="Output 2 13 5 2" xfId="16334"/>
    <cellStyle name="Output 2 13 5 2 2" xfId="34357"/>
    <cellStyle name="Output 2 13 5 3" xfId="21995"/>
    <cellStyle name="Output 2 13 5 3 2" xfId="40059"/>
    <cellStyle name="Output 2 13 5 4" xfId="30455"/>
    <cellStyle name="Output 2 13 6" xfId="9802"/>
    <cellStyle name="Output 2 13 6 2" xfId="19185"/>
    <cellStyle name="Output 2 13 6 2 2" xfId="37208"/>
    <cellStyle name="Output 2 13 6 3" xfId="27612"/>
    <cellStyle name="Output 2 13 7" xfId="15026"/>
    <cellStyle name="Output 2 13 7 2" xfId="33044"/>
    <cellStyle name="Output 2 13 8" xfId="24800"/>
    <cellStyle name="Output 2 13 9" xfId="7033"/>
    <cellStyle name="Output 2 14" xfId="1739"/>
    <cellStyle name="Output 2 14 2" xfId="3324"/>
    <cellStyle name="Output 2 14 2 2" xfId="13340"/>
    <cellStyle name="Output 2 14 2 2 2" xfId="17231"/>
    <cellStyle name="Output 2 14 2 2 2 2" xfId="35254"/>
    <cellStyle name="Output 2 14 2 2 3" xfId="22892"/>
    <cellStyle name="Output 2 14 2 2 3 2" xfId="40956"/>
    <cellStyle name="Output 2 14 2 2 4" xfId="31352"/>
    <cellStyle name="Output 2 14 2 3" xfId="10591"/>
    <cellStyle name="Output 2 14 2 3 2" xfId="20082"/>
    <cellStyle name="Output 2 14 2 3 2 2" xfId="38105"/>
    <cellStyle name="Output 2 14 2 3 3" xfId="28509"/>
    <cellStyle name="Output 2 14 2 4" xfId="15349"/>
    <cellStyle name="Output 2 14 2 4 2" xfId="33372"/>
    <cellStyle name="Output 2 14 2 5" xfId="25692"/>
    <cellStyle name="Output 2 14 2 6" xfId="7906"/>
    <cellStyle name="Output 2 14 2 7" xfId="5511"/>
    <cellStyle name="Output 2 14 3" xfId="4363"/>
    <cellStyle name="Output 2 14 3 2" xfId="13979"/>
    <cellStyle name="Output 2 14 3 2 2" xfId="17870"/>
    <cellStyle name="Output 2 14 3 2 2 2" xfId="35893"/>
    <cellStyle name="Output 2 14 3 2 3" xfId="23531"/>
    <cellStyle name="Output 2 14 3 2 3 2" xfId="41595"/>
    <cellStyle name="Output 2 14 3 2 4" xfId="31991"/>
    <cellStyle name="Output 2 14 3 3" xfId="11215"/>
    <cellStyle name="Output 2 14 3 3 2" xfId="20721"/>
    <cellStyle name="Output 2 14 3 3 2 2" xfId="38744"/>
    <cellStyle name="Output 2 14 3 3 3" xfId="29148"/>
    <cellStyle name="Output 2 14 3 4" xfId="15590"/>
    <cellStyle name="Output 2 14 3 4 2" xfId="33613"/>
    <cellStyle name="Output 2 14 3 5" xfId="26331"/>
    <cellStyle name="Output 2 14 3 6" xfId="8545"/>
    <cellStyle name="Output 2 14 4" xfId="6347"/>
    <cellStyle name="Output 2 14 4 2" xfId="14590"/>
    <cellStyle name="Output 2 14 4 2 2" xfId="18481"/>
    <cellStyle name="Output 2 14 4 2 2 2" xfId="36504"/>
    <cellStyle name="Output 2 14 4 2 3" xfId="24142"/>
    <cellStyle name="Output 2 14 4 2 3 2" xfId="42206"/>
    <cellStyle name="Output 2 14 4 2 4" xfId="32602"/>
    <cellStyle name="Output 2 14 4 3" xfId="11826"/>
    <cellStyle name="Output 2 14 4 3 2" xfId="21332"/>
    <cellStyle name="Output 2 14 4 3 2 2" xfId="39355"/>
    <cellStyle name="Output 2 14 4 3 3" xfId="29759"/>
    <cellStyle name="Output 2 14 4 4" xfId="15820"/>
    <cellStyle name="Output 2 14 4 4 2" xfId="33843"/>
    <cellStyle name="Output 2 14 4 5" xfId="26942"/>
    <cellStyle name="Output 2 14 4 6" xfId="9135"/>
    <cellStyle name="Output 2 14 5" xfId="12541"/>
    <cellStyle name="Output 2 14 5 2" xfId="16432"/>
    <cellStyle name="Output 2 14 5 2 2" xfId="34455"/>
    <cellStyle name="Output 2 14 5 3" xfId="22093"/>
    <cellStyle name="Output 2 14 5 3 2" xfId="40157"/>
    <cellStyle name="Output 2 14 5 4" xfId="30553"/>
    <cellStyle name="Output 2 14 6" xfId="9900"/>
    <cellStyle name="Output 2 14 6 2" xfId="19283"/>
    <cellStyle name="Output 2 14 6 2 2" xfId="37306"/>
    <cellStyle name="Output 2 14 6 3" xfId="27710"/>
    <cellStyle name="Output 2 14 7" xfId="15065"/>
    <cellStyle name="Output 2 14 7 2" xfId="33083"/>
    <cellStyle name="Output 2 14 8" xfId="24898"/>
    <cellStyle name="Output 2 14 9" xfId="7126"/>
    <cellStyle name="Output 2 15" xfId="1730"/>
    <cellStyle name="Output 2 15 2" xfId="3345"/>
    <cellStyle name="Output 2 15 2 2" xfId="13405"/>
    <cellStyle name="Output 2 15 2 2 2" xfId="17296"/>
    <cellStyle name="Output 2 15 2 2 2 2" xfId="35319"/>
    <cellStyle name="Output 2 15 2 2 3" xfId="22957"/>
    <cellStyle name="Output 2 15 2 2 3 2" xfId="41021"/>
    <cellStyle name="Output 2 15 2 2 4" xfId="31417"/>
    <cellStyle name="Output 2 15 2 3" xfId="10656"/>
    <cellStyle name="Output 2 15 2 3 2" xfId="20147"/>
    <cellStyle name="Output 2 15 2 3 2 2" xfId="38170"/>
    <cellStyle name="Output 2 15 2 3 3" xfId="28574"/>
    <cellStyle name="Output 2 15 2 4" xfId="15376"/>
    <cellStyle name="Output 2 15 2 4 2" xfId="33399"/>
    <cellStyle name="Output 2 15 2 5" xfId="25757"/>
    <cellStyle name="Output 2 15 2 6" xfId="7971"/>
    <cellStyle name="Output 2 15 2 7" xfId="5576"/>
    <cellStyle name="Output 2 15 3" xfId="4384"/>
    <cellStyle name="Output 2 15 3 2" xfId="14044"/>
    <cellStyle name="Output 2 15 3 2 2" xfId="17935"/>
    <cellStyle name="Output 2 15 3 2 2 2" xfId="35958"/>
    <cellStyle name="Output 2 15 3 2 3" xfId="23596"/>
    <cellStyle name="Output 2 15 3 2 3 2" xfId="41660"/>
    <cellStyle name="Output 2 15 3 2 4" xfId="32056"/>
    <cellStyle name="Output 2 15 3 3" xfId="11280"/>
    <cellStyle name="Output 2 15 3 3 2" xfId="20786"/>
    <cellStyle name="Output 2 15 3 3 2 2" xfId="38809"/>
    <cellStyle name="Output 2 15 3 3 3" xfId="29213"/>
    <cellStyle name="Output 2 15 3 4" xfId="15617"/>
    <cellStyle name="Output 2 15 3 4 2" xfId="33640"/>
    <cellStyle name="Output 2 15 3 5" xfId="26396"/>
    <cellStyle name="Output 2 15 3 6" xfId="8610"/>
    <cellStyle name="Output 2 15 4" xfId="6392"/>
    <cellStyle name="Output 2 15 4 2" xfId="14655"/>
    <cellStyle name="Output 2 15 4 2 2" xfId="18546"/>
    <cellStyle name="Output 2 15 4 2 2 2" xfId="36569"/>
    <cellStyle name="Output 2 15 4 2 3" xfId="24207"/>
    <cellStyle name="Output 2 15 4 2 3 2" xfId="42271"/>
    <cellStyle name="Output 2 15 4 2 4" xfId="32667"/>
    <cellStyle name="Output 2 15 4 3" xfId="11891"/>
    <cellStyle name="Output 2 15 4 3 2" xfId="21397"/>
    <cellStyle name="Output 2 15 4 3 2 2" xfId="39420"/>
    <cellStyle name="Output 2 15 4 3 3" xfId="29824"/>
    <cellStyle name="Output 2 15 4 4" xfId="15847"/>
    <cellStyle name="Output 2 15 4 4 2" xfId="33870"/>
    <cellStyle name="Output 2 15 4 5" xfId="27007"/>
    <cellStyle name="Output 2 15 4 6" xfId="9196"/>
    <cellStyle name="Output 2 15 5" xfId="12606"/>
    <cellStyle name="Output 2 15 5 2" xfId="16497"/>
    <cellStyle name="Output 2 15 5 2 2" xfId="34520"/>
    <cellStyle name="Output 2 15 5 3" xfId="22158"/>
    <cellStyle name="Output 2 15 5 3 2" xfId="40222"/>
    <cellStyle name="Output 2 15 5 4" xfId="30618"/>
    <cellStyle name="Output 2 15 6" xfId="9965"/>
    <cellStyle name="Output 2 15 6 2" xfId="19348"/>
    <cellStyle name="Output 2 15 6 2 2" xfId="37371"/>
    <cellStyle name="Output 2 15 6 3" xfId="27775"/>
    <cellStyle name="Output 2 15 7" xfId="15092"/>
    <cellStyle name="Output 2 15 7 2" xfId="33110"/>
    <cellStyle name="Output 2 15 8" xfId="24963"/>
    <cellStyle name="Output 2 15 9" xfId="7187"/>
    <cellStyle name="Output 2 16" xfId="2417"/>
    <cellStyle name="Output 2 16 2" xfId="3452"/>
    <cellStyle name="Output 2 16 2 2" xfId="16671"/>
    <cellStyle name="Output 2 16 2 2 2" xfId="34694"/>
    <cellStyle name="Output 2 16 2 3" xfId="22332"/>
    <cellStyle name="Output 2 16 2 3 2" xfId="40396"/>
    <cellStyle name="Output 2 16 2 4" xfId="30792"/>
    <cellStyle name="Output 2 16 2 5" xfId="12780"/>
    <cellStyle name="Output 2 16 3" xfId="4491"/>
    <cellStyle name="Output 2 16 3 2" xfId="19522"/>
    <cellStyle name="Output 2 16 3 2 2" xfId="37545"/>
    <cellStyle name="Output 2 16 3 3" xfId="27949"/>
    <cellStyle name="Output 2 16 3 4" xfId="10138"/>
    <cellStyle name="Output 2 16 4" xfId="15164"/>
    <cellStyle name="Output 2 16 4 2" xfId="33183"/>
    <cellStyle name="Output 2 16 5" xfId="25137"/>
    <cellStyle name="Output 2 16 6" xfId="7346"/>
    <cellStyle name="Output 2 17" xfId="2580"/>
    <cellStyle name="Output 2 17 2" xfId="9426"/>
    <cellStyle name="Output 2 18" xfId="2834"/>
    <cellStyle name="Output 2 18 2" xfId="15959"/>
    <cellStyle name="Output 2 18 2 2" xfId="33982"/>
    <cellStyle name="Output 2 18 3" xfId="21661"/>
    <cellStyle name="Output 2 18 3 2" xfId="39684"/>
    <cellStyle name="Output 2 18 4" xfId="30088"/>
    <cellStyle name="Output 2 18 5" xfId="12157"/>
    <cellStyle name="Output 2 19" xfId="9471"/>
    <cellStyle name="Output 2 19 2" xfId="18810"/>
    <cellStyle name="Output 2 19 2 2" xfId="36833"/>
    <cellStyle name="Output 2 19 3" xfId="27272"/>
    <cellStyle name="Output 2 2" xfId="114"/>
    <cellStyle name="Output 2 2 10" xfId="851"/>
    <cellStyle name="Output 2 2 10 2" xfId="1274"/>
    <cellStyle name="Output 2 2 10 2 2" xfId="27370"/>
    <cellStyle name="Output 2 2 10 3" xfId="3456"/>
    <cellStyle name="Output 2 2 10 4" xfId="4495"/>
    <cellStyle name="Output 2 2 10 5" xfId="9560"/>
    <cellStyle name="Output 2 2 11" xfId="845"/>
    <cellStyle name="Output 2 2 11 2" xfId="1785"/>
    <cellStyle name="Output 2 2 11 3" xfId="24473"/>
    <cellStyle name="Output 2 2 12" xfId="811"/>
    <cellStyle name="Output 2 2 12 2" xfId="2020"/>
    <cellStyle name="Output 2 2 12 3" xfId="6685"/>
    <cellStyle name="Output 2 2 13" xfId="836"/>
    <cellStyle name="Output 2 2 13 2" xfId="1995"/>
    <cellStyle name="Output 2 2 14" xfId="1399"/>
    <cellStyle name="Output 2 2 15" xfId="1740"/>
    <cellStyle name="Output 2 2 16" xfId="1215"/>
    <cellStyle name="Output 2 2 17" xfId="2422"/>
    <cellStyle name="Output 2 2 18" xfId="2575"/>
    <cellStyle name="Output 2 2 19" xfId="2829"/>
    <cellStyle name="Output 2 2 2" xfId="702"/>
    <cellStyle name="Output 2 2 2 10" xfId="888"/>
    <cellStyle name="Output 2 2 2 10 2" xfId="1813"/>
    <cellStyle name="Output 2 2 2 10 2 2" xfId="32955"/>
    <cellStyle name="Output 2 2 2 10 3" xfId="14937"/>
    <cellStyle name="Output 2 2 2 11" xfId="887"/>
    <cellStyle name="Output 2 2 2 11 2" xfId="1441"/>
    <cellStyle name="Output 2 2 2 11 3" xfId="24481"/>
    <cellStyle name="Output 2 2 2 12" xfId="892"/>
    <cellStyle name="Output 2 2 2 12 2" xfId="1817"/>
    <cellStyle name="Output 2 2 2 12 3" xfId="6694"/>
    <cellStyle name="Output 2 2 2 13" xfId="1398"/>
    <cellStyle name="Output 2 2 2 14" xfId="1741"/>
    <cellStyle name="Output 2 2 2 15" xfId="1164"/>
    <cellStyle name="Output 2 2 2 16" xfId="2432"/>
    <cellStyle name="Output 2 2 2 17" xfId="2565"/>
    <cellStyle name="Output 2 2 2 18" xfId="2819"/>
    <cellStyle name="Output 2 2 2 2" xfId="1174"/>
    <cellStyle name="Output 2 2 2 2 10" xfId="12207"/>
    <cellStyle name="Output 2 2 2 2 10 2" xfId="16058"/>
    <cellStyle name="Output 2 2 2 2 10 2 2" xfId="34081"/>
    <cellStyle name="Output 2 2 2 2 10 3" xfId="21719"/>
    <cellStyle name="Output 2 2 2 2 10 3 2" xfId="39783"/>
    <cellStyle name="Output 2 2 2 2 10 4" xfId="30179"/>
    <cellStyle name="Output 2 2 2 2 11" xfId="9525"/>
    <cellStyle name="Output 2 2 2 2 11 2" xfId="18909"/>
    <cellStyle name="Output 2 2 2 2 11 2 2" xfId="36932"/>
    <cellStyle name="Output 2 2 2 2 11 3" xfId="27335"/>
    <cellStyle name="Output 2 2 2 2 12" xfId="14922"/>
    <cellStyle name="Output 2 2 2 2 12 2" xfId="32936"/>
    <cellStyle name="Output 2 2 2 2 13" xfId="24524"/>
    <cellStyle name="Output 2 2 2 2 14" xfId="6775"/>
    <cellStyle name="Output 2 2 2 2 2" xfId="1331"/>
    <cellStyle name="Output 2 2 2 2 2 2" xfId="3530"/>
    <cellStyle name="Output 2 2 2 2 2 2 2" xfId="13299"/>
    <cellStyle name="Output 2 2 2 2 2 2 2 2" xfId="17190"/>
    <cellStyle name="Output 2 2 2 2 2 2 2 2 2" xfId="35213"/>
    <cellStyle name="Output 2 2 2 2 2 2 2 3" xfId="22851"/>
    <cellStyle name="Output 2 2 2 2 2 2 2 3 2" xfId="40915"/>
    <cellStyle name="Output 2 2 2 2 2 2 2 4" xfId="31311"/>
    <cellStyle name="Output 2 2 2 2 2 2 3" xfId="10550"/>
    <cellStyle name="Output 2 2 2 2 2 2 3 2" xfId="20041"/>
    <cellStyle name="Output 2 2 2 2 2 2 3 2 2" xfId="38064"/>
    <cellStyle name="Output 2 2 2 2 2 2 3 3" xfId="28468"/>
    <cellStyle name="Output 2 2 2 2 2 2 4" xfId="15334"/>
    <cellStyle name="Output 2 2 2 2 2 2 4 2" xfId="33357"/>
    <cellStyle name="Output 2 2 2 2 2 2 5" xfId="25651"/>
    <cellStyle name="Output 2 2 2 2 2 2 6" xfId="7865"/>
    <cellStyle name="Output 2 2 2 2 2 2 7" xfId="5470"/>
    <cellStyle name="Output 2 2 2 2 2 3" xfId="4569"/>
    <cellStyle name="Output 2 2 2 2 2 3 2" xfId="13938"/>
    <cellStyle name="Output 2 2 2 2 2 3 2 2" xfId="17829"/>
    <cellStyle name="Output 2 2 2 2 2 3 2 2 2" xfId="35852"/>
    <cellStyle name="Output 2 2 2 2 2 3 2 3" xfId="23490"/>
    <cellStyle name="Output 2 2 2 2 2 3 2 3 2" xfId="41554"/>
    <cellStyle name="Output 2 2 2 2 2 3 2 4" xfId="31950"/>
    <cellStyle name="Output 2 2 2 2 2 3 3" xfId="11174"/>
    <cellStyle name="Output 2 2 2 2 2 3 3 2" xfId="20680"/>
    <cellStyle name="Output 2 2 2 2 2 3 3 2 2" xfId="38703"/>
    <cellStyle name="Output 2 2 2 2 2 3 3 3" xfId="29107"/>
    <cellStyle name="Output 2 2 2 2 2 3 4" xfId="15575"/>
    <cellStyle name="Output 2 2 2 2 2 3 4 2" xfId="33598"/>
    <cellStyle name="Output 2 2 2 2 2 3 5" xfId="26290"/>
    <cellStyle name="Output 2 2 2 2 2 3 6" xfId="8504"/>
    <cellStyle name="Output 2 2 2 2 2 4" xfId="6313"/>
    <cellStyle name="Output 2 2 2 2 2 4 2" xfId="14549"/>
    <cellStyle name="Output 2 2 2 2 2 4 2 2" xfId="18440"/>
    <cellStyle name="Output 2 2 2 2 2 4 2 2 2" xfId="36463"/>
    <cellStyle name="Output 2 2 2 2 2 4 2 3" xfId="24101"/>
    <cellStyle name="Output 2 2 2 2 2 4 2 3 2" xfId="42165"/>
    <cellStyle name="Output 2 2 2 2 2 4 2 4" xfId="32561"/>
    <cellStyle name="Output 2 2 2 2 2 4 3" xfId="11785"/>
    <cellStyle name="Output 2 2 2 2 2 4 3 2" xfId="21291"/>
    <cellStyle name="Output 2 2 2 2 2 4 3 2 2" xfId="39314"/>
    <cellStyle name="Output 2 2 2 2 2 4 3 3" xfId="29718"/>
    <cellStyle name="Output 2 2 2 2 2 4 4" xfId="15805"/>
    <cellStyle name="Output 2 2 2 2 2 4 4 2" xfId="33828"/>
    <cellStyle name="Output 2 2 2 2 2 4 5" xfId="26901"/>
    <cellStyle name="Output 2 2 2 2 2 4 6" xfId="9096"/>
    <cellStyle name="Output 2 2 2 2 2 5" xfId="12500"/>
    <cellStyle name="Output 2 2 2 2 2 5 2" xfId="16391"/>
    <cellStyle name="Output 2 2 2 2 2 5 2 2" xfId="34414"/>
    <cellStyle name="Output 2 2 2 2 2 5 3" xfId="22052"/>
    <cellStyle name="Output 2 2 2 2 2 5 3 2" xfId="40116"/>
    <cellStyle name="Output 2 2 2 2 2 5 4" xfId="30512"/>
    <cellStyle name="Output 2 2 2 2 2 6" xfId="9859"/>
    <cellStyle name="Output 2 2 2 2 2 6 2" xfId="19242"/>
    <cellStyle name="Output 2 2 2 2 2 6 2 2" xfId="37265"/>
    <cellStyle name="Output 2 2 2 2 2 6 3" xfId="27669"/>
    <cellStyle name="Output 2 2 2 2 2 7" xfId="15050"/>
    <cellStyle name="Output 2 2 2 2 2 7 2" xfId="33068"/>
    <cellStyle name="Output 2 2 2 2 2 8" xfId="24857"/>
    <cellStyle name="Output 2 2 2 2 2 9" xfId="7087"/>
    <cellStyle name="Output 2 2 2 2 3" xfId="1106"/>
    <cellStyle name="Output 2 2 2 2 3 2" xfId="3602"/>
    <cellStyle name="Output 2 2 2 2 3 2 2" xfId="13365"/>
    <cellStyle name="Output 2 2 2 2 3 2 2 2" xfId="17256"/>
    <cellStyle name="Output 2 2 2 2 3 2 2 2 2" xfId="35279"/>
    <cellStyle name="Output 2 2 2 2 3 2 2 3" xfId="22917"/>
    <cellStyle name="Output 2 2 2 2 3 2 2 3 2" xfId="40981"/>
    <cellStyle name="Output 2 2 2 2 3 2 2 4" xfId="31377"/>
    <cellStyle name="Output 2 2 2 2 3 2 3" xfId="10616"/>
    <cellStyle name="Output 2 2 2 2 3 2 3 2" xfId="20107"/>
    <cellStyle name="Output 2 2 2 2 3 2 3 2 2" xfId="38130"/>
    <cellStyle name="Output 2 2 2 2 3 2 3 3" xfId="28534"/>
    <cellStyle name="Output 2 2 2 2 3 2 4" xfId="15359"/>
    <cellStyle name="Output 2 2 2 2 3 2 4 2" xfId="33382"/>
    <cellStyle name="Output 2 2 2 2 3 2 5" xfId="25717"/>
    <cellStyle name="Output 2 2 2 2 3 2 6" xfId="7931"/>
    <cellStyle name="Output 2 2 2 2 3 2 7" xfId="5536"/>
    <cellStyle name="Output 2 2 2 2 3 3" xfId="4640"/>
    <cellStyle name="Output 2 2 2 2 3 3 2" xfId="14004"/>
    <cellStyle name="Output 2 2 2 2 3 3 2 2" xfId="17895"/>
    <cellStyle name="Output 2 2 2 2 3 3 2 2 2" xfId="35918"/>
    <cellStyle name="Output 2 2 2 2 3 3 2 3" xfId="23556"/>
    <cellStyle name="Output 2 2 2 2 3 3 2 3 2" xfId="41620"/>
    <cellStyle name="Output 2 2 2 2 3 3 2 4" xfId="32016"/>
    <cellStyle name="Output 2 2 2 2 3 3 3" xfId="11240"/>
    <cellStyle name="Output 2 2 2 2 3 3 3 2" xfId="20746"/>
    <cellStyle name="Output 2 2 2 2 3 3 3 2 2" xfId="38769"/>
    <cellStyle name="Output 2 2 2 2 3 3 3 3" xfId="29173"/>
    <cellStyle name="Output 2 2 2 2 3 3 4" xfId="15600"/>
    <cellStyle name="Output 2 2 2 2 3 3 4 2" xfId="33623"/>
    <cellStyle name="Output 2 2 2 2 3 3 5" xfId="26356"/>
    <cellStyle name="Output 2 2 2 2 3 3 6" xfId="8570"/>
    <cellStyle name="Output 2 2 2 2 3 4" xfId="6360"/>
    <cellStyle name="Output 2 2 2 2 3 4 2" xfId="14615"/>
    <cellStyle name="Output 2 2 2 2 3 4 2 2" xfId="18506"/>
    <cellStyle name="Output 2 2 2 2 3 4 2 2 2" xfId="36529"/>
    <cellStyle name="Output 2 2 2 2 3 4 2 3" xfId="24167"/>
    <cellStyle name="Output 2 2 2 2 3 4 2 3 2" xfId="42231"/>
    <cellStyle name="Output 2 2 2 2 3 4 2 4" xfId="32627"/>
    <cellStyle name="Output 2 2 2 2 3 4 3" xfId="11851"/>
    <cellStyle name="Output 2 2 2 2 3 4 3 2" xfId="21357"/>
    <cellStyle name="Output 2 2 2 2 3 4 3 2 2" xfId="39380"/>
    <cellStyle name="Output 2 2 2 2 3 4 3 3" xfId="29784"/>
    <cellStyle name="Output 2 2 2 2 3 4 4" xfId="15830"/>
    <cellStyle name="Output 2 2 2 2 3 4 4 2" xfId="33853"/>
    <cellStyle name="Output 2 2 2 2 3 4 5" xfId="26967"/>
    <cellStyle name="Output 2 2 2 2 3 4 6" xfId="9158"/>
    <cellStyle name="Output 2 2 2 2 3 5" xfId="12566"/>
    <cellStyle name="Output 2 2 2 2 3 5 2" xfId="16457"/>
    <cellStyle name="Output 2 2 2 2 3 5 2 2" xfId="34480"/>
    <cellStyle name="Output 2 2 2 2 3 5 3" xfId="22118"/>
    <cellStyle name="Output 2 2 2 2 3 5 3 2" xfId="40182"/>
    <cellStyle name="Output 2 2 2 2 3 5 4" xfId="30578"/>
    <cellStyle name="Output 2 2 2 2 3 6" xfId="9925"/>
    <cellStyle name="Output 2 2 2 2 3 6 2" xfId="19308"/>
    <cellStyle name="Output 2 2 2 2 3 6 2 2" xfId="37331"/>
    <cellStyle name="Output 2 2 2 2 3 6 3" xfId="27735"/>
    <cellStyle name="Output 2 2 2 2 3 7" xfId="15075"/>
    <cellStyle name="Output 2 2 2 2 3 7 2" xfId="33093"/>
    <cellStyle name="Output 2 2 2 2 3 8" xfId="24923"/>
    <cellStyle name="Output 2 2 2 2 3 9" xfId="7149"/>
    <cellStyle name="Output 2 2 2 2 4" xfId="2547"/>
    <cellStyle name="Output 2 2 2 2 4 2" xfId="3699"/>
    <cellStyle name="Output 2 2 2 2 4 2 2" xfId="13436"/>
    <cellStyle name="Output 2 2 2 2 4 2 2 2" xfId="17327"/>
    <cellStyle name="Output 2 2 2 2 4 2 2 2 2" xfId="35350"/>
    <cellStyle name="Output 2 2 2 2 4 2 2 3" xfId="22988"/>
    <cellStyle name="Output 2 2 2 2 4 2 2 3 2" xfId="41052"/>
    <cellStyle name="Output 2 2 2 2 4 2 2 4" xfId="31448"/>
    <cellStyle name="Output 2 2 2 2 4 2 3" xfId="10687"/>
    <cellStyle name="Output 2 2 2 2 4 2 3 2" xfId="20178"/>
    <cellStyle name="Output 2 2 2 2 4 2 3 2 2" xfId="38201"/>
    <cellStyle name="Output 2 2 2 2 4 2 3 3" xfId="28605"/>
    <cellStyle name="Output 2 2 2 2 4 2 4" xfId="15392"/>
    <cellStyle name="Output 2 2 2 2 4 2 4 2" xfId="33415"/>
    <cellStyle name="Output 2 2 2 2 4 2 5" xfId="25788"/>
    <cellStyle name="Output 2 2 2 2 4 2 6" xfId="8002"/>
    <cellStyle name="Output 2 2 2 2 4 2 7" xfId="5606"/>
    <cellStyle name="Output 2 2 2 2 4 3" xfId="4737"/>
    <cellStyle name="Output 2 2 2 2 4 3 2" xfId="14075"/>
    <cellStyle name="Output 2 2 2 2 4 3 2 2" xfId="17966"/>
    <cellStyle name="Output 2 2 2 2 4 3 2 2 2" xfId="35989"/>
    <cellStyle name="Output 2 2 2 2 4 3 2 3" xfId="23627"/>
    <cellStyle name="Output 2 2 2 2 4 3 2 3 2" xfId="41691"/>
    <cellStyle name="Output 2 2 2 2 4 3 2 4" xfId="32087"/>
    <cellStyle name="Output 2 2 2 2 4 3 3" xfId="11311"/>
    <cellStyle name="Output 2 2 2 2 4 3 3 2" xfId="20817"/>
    <cellStyle name="Output 2 2 2 2 4 3 3 2 2" xfId="38840"/>
    <cellStyle name="Output 2 2 2 2 4 3 3 3" xfId="29244"/>
    <cellStyle name="Output 2 2 2 2 4 3 4" xfId="15633"/>
    <cellStyle name="Output 2 2 2 2 4 3 4 2" xfId="33656"/>
    <cellStyle name="Output 2 2 2 2 4 3 5" xfId="26427"/>
    <cellStyle name="Output 2 2 2 2 4 3 6" xfId="8641"/>
    <cellStyle name="Output 2 2 2 2 4 4" xfId="6413"/>
    <cellStyle name="Output 2 2 2 2 4 4 2" xfId="14686"/>
    <cellStyle name="Output 2 2 2 2 4 4 2 2" xfId="18577"/>
    <cellStyle name="Output 2 2 2 2 4 4 2 2 2" xfId="36600"/>
    <cellStyle name="Output 2 2 2 2 4 4 2 3" xfId="24238"/>
    <cellStyle name="Output 2 2 2 2 4 4 2 3 2" xfId="42302"/>
    <cellStyle name="Output 2 2 2 2 4 4 2 4" xfId="32698"/>
    <cellStyle name="Output 2 2 2 2 4 4 3" xfId="11922"/>
    <cellStyle name="Output 2 2 2 2 4 4 3 2" xfId="21428"/>
    <cellStyle name="Output 2 2 2 2 4 4 3 2 2" xfId="39451"/>
    <cellStyle name="Output 2 2 2 2 4 4 3 3" xfId="29855"/>
    <cellStyle name="Output 2 2 2 2 4 4 4" xfId="15863"/>
    <cellStyle name="Output 2 2 2 2 4 4 4 2" xfId="33886"/>
    <cellStyle name="Output 2 2 2 2 4 4 5" xfId="27038"/>
    <cellStyle name="Output 2 2 2 2 4 4 6" xfId="9224"/>
    <cellStyle name="Output 2 2 2 2 4 5" xfId="12637"/>
    <cellStyle name="Output 2 2 2 2 4 5 2" xfId="16528"/>
    <cellStyle name="Output 2 2 2 2 4 5 2 2" xfId="34551"/>
    <cellStyle name="Output 2 2 2 2 4 5 3" xfId="22189"/>
    <cellStyle name="Output 2 2 2 2 4 5 3 2" xfId="40253"/>
    <cellStyle name="Output 2 2 2 2 4 5 4" xfId="30649"/>
    <cellStyle name="Output 2 2 2 2 4 6" xfId="9996"/>
    <cellStyle name="Output 2 2 2 2 4 6 2" xfId="19379"/>
    <cellStyle name="Output 2 2 2 2 4 6 2 2" xfId="37402"/>
    <cellStyle name="Output 2 2 2 2 4 6 3" xfId="27806"/>
    <cellStyle name="Output 2 2 2 2 4 7" xfId="15108"/>
    <cellStyle name="Output 2 2 2 2 4 7 2" xfId="33126"/>
    <cellStyle name="Output 2 2 2 2 4 8" xfId="24994"/>
    <cellStyle name="Output 2 2 2 2 4 9" xfId="7215"/>
    <cellStyle name="Output 2 2 2 2 5" xfId="2690"/>
    <cellStyle name="Output 2 2 2 2 5 2" xfId="3791"/>
    <cellStyle name="Output 2 2 2 2 5 2 2" xfId="13486"/>
    <cellStyle name="Output 2 2 2 2 5 2 2 2" xfId="17377"/>
    <cellStyle name="Output 2 2 2 2 5 2 2 2 2" xfId="35400"/>
    <cellStyle name="Output 2 2 2 2 5 2 2 3" xfId="23038"/>
    <cellStyle name="Output 2 2 2 2 5 2 2 3 2" xfId="41102"/>
    <cellStyle name="Output 2 2 2 2 5 2 2 4" xfId="31498"/>
    <cellStyle name="Output 2 2 2 2 5 2 3" xfId="10737"/>
    <cellStyle name="Output 2 2 2 2 5 2 3 2" xfId="20228"/>
    <cellStyle name="Output 2 2 2 2 5 2 3 2 2" xfId="38251"/>
    <cellStyle name="Output 2 2 2 2 5 2 3 3" xfId="28655"/>
    <cellStyle name="Output 2 2 2 2 5 2 4" xfId="15412"/>
    <cellStyle name="Output 2 2 2 2 5 2 4 2" xfId="33435"/>
    <cellStyle name="Output 2 2 2 2 5 2 5" xfId="25838"/>
    <cellStyle name="Output 2 2 2 2 5 2 6" xfId="8052"/>
    <cellStyle name="Output 2 2 2 2 5 2 7" xfId="5655"/>
    <cellStyle name="Output 2 2 2 2 5 3" xfId="4829"/>
    <cellStyle name="Output 2 2 2 2 5 3 2" xfId="14125"/>
    <cellStyle name="Output 2 2 2 2 5 3 2 2" xfId="18016"/>
    <cellStyle name="Output 2 2 2 2 5 3 2 2 2" xfId="36039"/>
    <cellStyle name="Output 2 2 2 2 5 3 2 3" xfId="23677"/>
    <cellStyle name="Output 2 2 2 2 5 3 2 3 2" xfId="41741"/>
    <cellStyle name="Output 2 2 2 2 5 3 2 4" xfId="32137"/>
    <cellStyle name="Output 2 2 2 2 5 3 3" xfId="11361"/>
    <cellStyle name="Output 2 2 2 2 5 3 3 2" xfId="20867"/>
    <cellStyle name="Output 2 2 2 2 5 3 3 2 2" xfId="38890"/>
    <cellStyle name="Output 2 2 2 2 5 3 3 3" xfId="29294"/>
    <cellStyle name="Output 2 2 2 2 5 3 4" xfId="15653"/>
    <cellStyle name="Output 2 2 2 2 5 3 4 2" xfId="33676"/>
    <cellStyle name="Output 2 2 2 2 5 3 5" xfId="26477"/>
    <cellStyle name="Output 2 2 2 2 5 3 6" xfId="8691"/>
    <cellStyle name="Output 2 2 2 2 5 4" xfId="6457"/>
    <cellStyle name="Output 2 2 2 2 5 4 2" xfId="14736"/>
    <cellStyle name="Output 2 2 2 2 5 4 2 2" xfId="18627"/>
    <cellStyle name="Output 2 2 2 2 5 4 2 2 2" xfId="36650"/>
    <cellStyle name="Output 2 2 2 2 5 4 2 3" xfId="24288"/>
    <cellStyle name="Output 2 2 2 2 5 4 2 3 2" xfId="42352"/>
    <cellStyle name="Output 2 2 2 2 5 4 2 4" xfId="32748"/>
    <cellStyle name="Output 2 2 2 2 5 4 3" xfId="11972"/>
    <cellStyle name="Output 2 2 2 2 5 4 3 2" xfId="21478"/>
    <cellStyle name="Output 2 2 2 2 5 4 3 2 2" xfId="39501"/>
    <cellStyle name="Output 2 2 2 2 5 4 3 3" xfId="29905"/>
    <cellStyle name="Output 2 2 2 2 5 4 4" xfId="15883"/>
    <cellStyle name="Output 2 2 2 2 5 4 4 2" xfId="33906"/>
    <cellStyle name="Output 2 2 2 2 5 4 5" xfId="27088"/>
    <cellStyle name="Output 2 2 2 2 5 4 6" xfId="9270"/>
    <cellStyle name="Output 2 2 2 2 5 5" xfId="12687"/>
    <cellStyle name="Output 2 2 2 2 5 5 2" xfId="16578"/>
    <cellStyle name="Output 2 2 2 2 5 5 2 2" xfId="34601"/>
    <cellStyle name="Output 2 2 2 2 5 5 3" xfId="22239"/>
    <cellStyle name="Output 2 2 2 2 5 5 3 2" xfId="40303"/>
    <cellStyle name="Output 2 2 2 2 5 5 4" xfId="30699"/>
    <cellStyle name="Output 2 2 2 2 5 6" xfId="10046"/>
    <cellStyle name="Output 2 2 2 2 5 6 2" xfId="19429"/>
    <cellStyle name="Output 2 2 2 2 5 6 2 2" xfId="37452"/>
    <cellStyle name="Output 2 2 2 2 5 6 3" xfId="27856"/>
    <cellStyle name="Output 2 2 2 2 5 7" xfId="15128"/>
    <cellStyle name="Output 2 2 2 2 5 7 2" xfId="33146"/>
    <cellStyle name="Output 2 2 2 2 5 8" xfId="25044"/>
    <cellStyle name="Output 2 2 2 2 5 9" xfId="7261"/>
    <cellStyle name="Output 2 2 2 2 6" xfId="2782"/>
    <cellStyle name="Output 2 2 2 2 6 2" xfId="3892"/>
    <cellStyle name="Output 2 2 2 2 6 2 2" xfId="13536"/>
    <cellStyle name="Output 2 2 2 2 6 2 2 2" xfId="17427"/>
    <cellStyle name="Output 2 2 2 2 6 2 2 2 2" xfId="35450"/>
    <cellStyle name="Output 2 2 2 2 6 2 2 3" xfId="23088"/>
    <cellStyle name="Output 2 2 2 2 6 2 2 3 2" xfId="41152"/>
    <cellStyle name="Output 2 2 2 2 6 2 2 4" xfId="31548"/>
    <cellStyle name="Output 2 2 2 2 6 2 3" xfId="10787"/>
    <cellStyle name="Output 2 2 2 2 6 2 3 2" xfId="20278"/>
    <cellStyle name="Output 2 2 2 2 6 2 3 2 2" xfId="38301"/>
    <cellStyle name="Output 2 2 2 2 6 2 3 3" xfId="28705"/>
    <cellStyle name="Output 2 2 2 2 6 2 4" xfId="15432"/>
    <cellStyle name="Output 2 2 2 2 6 2 4 2" xfId="33455"/>
    <cellStyle name="Output 2 2 2 2 6 2 5" xfId="25888"/>
    <cellStyle name="Output 2 2 2 2 6 2 6" xfId="8102"/>
    <cellStyle name="Output 2 2 2 2 6 2 7" xfId="5702"/>
    <cellStyle name="Output 2 2 2 2 6 3" xfId="4927"/>
    <cellStyle name="Output 2 2 2 2 6 3 2" xfId="14175"/>
    <cellStyle name="Output 2 2 2 2 6 3 2 2" xfId="18066"/>
    <cellStyle name="Output 2 2 2 2 6 3 2 2 2" xfId="36089"/>
    <cellStyle name="Output 2 2 2 2 6 3 2 3" xfId="23727"/>
    <cellStyle name="Output 2 2 2 2 6 3 2 3 2" xfId="41791"/>
    <cellStyle name="Output 2 2 2 2 6 3 2 4" xfId="32187"/>
    <cellStyle name="Output 2 2 2 2 6 3 3" xfId="11411"/>
    <cellStyle name="Output 2 2 2 2 6 3 3 2" xfId="20917"/>
    <cellStyle name="Output 2 2 2 2 6 3 3 2 2" xfId="38940"/>
    <cellStyle name="Output 2 2 2 2 6 3 3 3" xfId="29344"/>
    <cellStyle name="Output 2 2 2 2 6 3 4" xfId="15673"/>
    <cellStyle name="Output 2 2 2 2 6 3 4 2" xfId="33696"/>
    <cellStyle name="Output 2 2 2 2 6 3 5" xfId="26527"/>
    <cellStyle name="Output 2 2 2 2 6 3 6" xfId="8741"/>
    <cellStyle name="Output 2 2 2 2 6 4" xfId="6501"/>
    <cellStyle name="Output 2 2 2 2 6 4 2" xfId="14786"/>
    <cellStyle name="Output 2 2 2 2 6 4 2 2" xfId="18677"/>
    <cellStyle name="Output 2 2 2 2 6 4 2 2 2" xfId="36700"/>
    <cellStyle name="Output 2 2 2 2 6 4 2 3" xfId="24338"/>
    <cellStyle name="Output 2 2 2 2 6 4 2 3 2" xfId="42402"/>
    <cellStyle name="Output 2 2 2 2 6 4 2 4" xfId="32798"/>
    <cellStyle name="Output 2 2 2 2 6 4 3" xfId="12022"/>
    <cellStyle name="Output 2 2 2 2 6 4 3 2" xfId="21528"/>
    <cellStyle name="Output 2 2 2 2 6 4 3 2 2" xfId="39551"/>
    <cellStyle name="Output 2 2 2 2 6 4 3 3" xfId="29955"/>
    <cellStyle name="Output 2 2 2 2 6 4 4" xfId="15903"/>
    <cellStyle name="Output 2 2 2 2 6 4 4 2" xfId="33926"/>
    <cellStyle name="Output 2 2 2 2 6 4 5" xfId="27138"/>
    <cellStyle name="Output 2 2 2 2 6 4 6" xfId="9316"/>
    <cellStyle name="Output 2 2 2 2 6 5" xfId="12737"/>
    <cellStyle name="Output 2 2 2 2 6 5 2" xfId="16628"/>
    <cellStyle name="Output 2 2 2 2 6 5 2 2" xfId="34651"/>
    <cellStyle name="Output 2 2 2 2 6 5 3" xfId="22289"/>
    <cellStyle name="Output 2 2 2 2 6 5 3 2" xfId="40353"/>
    <cellStyle name="Output 2 2 2 2 6 5 4" xfId="30749"/>
    <cellStyle name="Output 2 2 2 2 6 6" xfId="10096"/>
    <cellStyle name="Output 2 2 2 2 6 6 2" xfId="19479"/>
    <cellStyle name="Output 2 2 2 2 6 6 2 2" xfId="37502"/>
    <cellStyle name="Output 2 2 2 2 6 6 3" xfId="27906"/>
    <cellStyle name="Output 2 2 2 2 6 7" xfId="15148"/>
    <cellStyle name="Output 2 2 2 2 6 7 2" xfId="33166"/>
    <cellStyle name="Output 2 2 2 2 6 8" xfId="25094"/>
    <cellStyle name="Output 2 2 2 2 6 9" xfId="7307"/>
    <cellStyle name="Output 2 2 2 2 7" xfId="2934"/>
    <cellStyle name="Output 2 2 2 2 7 2" xfId="12957"/>
    <cellStyle name="Output 2 2 2 2 7 2 2" xfId="16848"/>
    <cellStyle name="Output 2 2 2 2 7 2 2 2" xfId="34871"/>
    <cellStyle name="Output 2 2 2 2 7 2 3" xfId="22509"/>
    <cellStyle name="Output 2 2 2 2 7 2 3 2" xfId="40573"/>
    <cellStyle name="Output 2 2 2 2 7 2 4" xfId="30969"/>
    <cellStyle name="Output 2 2 2 2 7 3" xfId="10215"/>
    <cellStyle name="Output 2 2 2 2 7 3 2" xfId="19699"/>
    <cellStyle name="Output 2 2 2 2 7 3 2 2" xfId="37722"/>
    <cellStyle name="Output 2 2 2 2 7 3 3" xfId="28126"/>
    <cellStyle name="Output 2 2 2 2 7 4" xfId="15216"/>
    <cellStyle name="Output 2 2 2 2 7 4 2" xfId="33239"/>
    <cellStyle name="Output 2 2 2 2 7 5" xfId="25309"/>
    <cellStyle name="Output 2 2 2 2 7 6" xfId="7523"/>
    <cellStyle name="Output 2 2 2 2 7 7" xfId="5146"/>
    <cellStyle name="Output 2 2 2 2 8" xfId="3974"/>
    <cellStyle name="Output 2 2 2 2 8 2" xfId="13600"/>
    <cellStyle name="Output 2 2 2 2 8 2 2" xfId="17491"/>
    <cellStyle name="Output 2 2 2 2 8 2 2 2" xfId="35514"/>
    <cellStyle name="Output 2 2 2 2 8 2 3" xfId="23152"/>
    <cellStyle name="Output 2 2 2 2 8 2 3 2" xfId="41216"/>
    <cellStyle name="Output 2 2 2 2 8 2 4" xfId="31612"/>
    <cellStyle name="Output 2 2 2 2 8 3" xfId="10838"/>
    <cellStyle name="Output 2 2 2 2 8 3 2" xfId="20342"/>
    <cellStyle name="Output 2 2 2 2 8 3 2 2" xfId="38365"/>
    <cellStyle name="Output 2 2 2 2 8 3 3" xfId="28769"/>
    <cellStyle name="Output 2 2 2 2 8 4" xfId="15457"/>
    <cellStyle name="Output 2 2 2 2 8 4 2" xfId="33480"/>
    <cellStyle name="Output 2 2 2 2 8 5" xfId="25952"/>
    <cellStyle name="Output 2 2 2 2 8 6" xfId="8166"/>
    <cellStyle name="Output 2 2 2 2 9" xfId="6184"/>
    <cellStyle name="Output 2 2 2 2 9 2" xfId="14216"/>
    <cellStyle name="Output 2 2 2 2 9 2 2" xfId="18107"/>
    <cellStyle name="Output 2 2 2 2 9 2 2 2" xfId="36130"/>
    <cellStyle name="Output 2 2 2 2 9 2 3" xfId="23768"/>
    <cellStyle name="Output 2 2 2 2 9 2 3 2" xfId="41832"/>
    <cellStyle name="Output 2 2 2 2 9 2 4" xfId="32228"/>
    <cellStyle name="Output 2 2 2 2 9 3" xfId="11452"/>
    <cellStyle name="Output 2 2 2 2 9 3 2" xfId="20958"/>
    <cellStyle name="Output 2 2 2 2 9 3 2 2" xfId="38981"/>
    <cellStyle name="Output 2 2 2 2 9 3 3" xfId="29385"/>
    <cellStyle name="Output 2 2 2 2 9 4" xfId="15690"/>
    <cellStyle name="Output 2 2 2 2 9 4 2" xfId="33713"/>
    <cellStyle name="Output 2 2 2 2 9 5" xfId="26568"/>
    <cellStyle name="Output 2 2 2 2 9 6" xfId="8782"/>
    <cellStyle name="Output 2 2 2 3" xfId="1363"/>
    <cellStyle name="Output 2 2 2 3 10" xfId="12208"/>
    <cellStyle name="Output 2 2 2 3 10 2" xfId="16059"/>
    <cellStyle name="Output 2 2 2 3 10 2 2" xfId="34082"/>
    <cellStyle name="Output 2 2 2 3 10 3" xfId="21720"/>
    <cellStyle name="Output 2 2 2 3 10 3 2" xfId="39784"/>
    <cellStyle name="Output 2 2 2 3 10 4" xfId="30180"/>
    <cellStyle name="Output 2 2 2 3 11" xfId="9526"/>
    <cellStyle name="Output 2 2 2 3 11 2" xfId="18910"/>
    <cellStyle name="Output 2 2 2 3 11 2 2" xfId="36933"/>
    <cellStyle name="Output 2 2 2 3 11 3" xfId="27336"/>
    <cellStyle name="Output 2 2 2 3 12" xfId="14934"/>
    <cellStyle name="Output 2 2 2 3 12 2" xfId="32952"/>
    <cellStyle name="Output 2 2 2 3 13" xfId="24525"/>
    <cellStyle name="Output 2 2 2 3 14" xfId="6776"/>
    <cellStyle name="Output 2 2 2 3 2" xfId="1752"/>
    <cellStyle name="Output 2 2 2 3 2 2" xfId="3531"/>
    <cellStyle name="Output 2 2 2 3 2 2 2" xfId="13300"/>
    <cellStyle name="Output 2 2 2 3 2 2 2 2" xfId="17191"/>
    <cellStyle name="Output 2 2 2 3 2 2 2 2 2" xfId="35214"/>
    <cellStyle name="Output 2 2 2 3 2 2 2 3" xfId="22852"/>
    <cellStyle name="Output 2 2 2 3 2 2 2 3 2" xfId="40916"/>
    <cellStyle name="Output 2 2 2 3 2 2 2 4" xfId="31312"/>
    <cellStyle name="Output 2 2 2 3 2 2 3" xfId="10551"/>
    <cellStyle name="Output 2 2 2 3 2 2 3 2" xfId="20042"/>
    <cellStyle name="Output 2 2 2 3 2 2 3 2 2" xfId="38065"/>
    <cellStyle name="Output 2 2 2 3 2 2 3 3" xfId="28469"/>
    <cellStyle name="Output 2 2 2 3 2 2 4" xfId="15335"/>
    <cellStyle name="Output 2 2 2 3 2 2 4 2" xfId="33358"/>
    <cellStyle name="Output 2 2 2 3 2 2 5" xfId="25652"/>
    <cellStyle name="Output 2 2 2 3 2 2 6" xfId="7866"/>
    <cellStyle name="Output 2 2 2 3 2 2 7" xfId="5471"/>
    <cellStyle name="Output 2 2 2 3 2 3" xfId="4570"/>
    <cellStyle name="Output 2 2 2 3 2 3 2" xfId="13939"/>
    <cellStyle name="Output 2 2 2 3 2 3 2 2" xfId="17830"/>
    <cellStyle name="Output 2 2 2 3 2 3 2 2 2" xfId="35853"/>
    <cellStyle name="Output 2 2 2 3 2 3 2 3" xfId="23491"/>
    <cellStyle name="Output 2 2 2 3 2 3 2 3 2" xfId="41555"/>
    <cellStyle name="Output 2 2 2 3 2 3 2 4" xfId="31951"/>
    <cellStyle name="Output 2 2 2 3 2 3 3" xfId="11175"/>
    <cellStyle name="Output 2 2 2 3 2 3 3 2" xfId="20681"/>
    <cellStyle name="Output 2 2 2 3 2 3 3 2 2" xfId="38704"/>
    <cellStyle name="Output 2 2 2 3 2 3 3 3" xfId="29108"/>
    <cellStyle name="Output 2 2 2 3 2 3 4" xfId="15576"/>
    <cellStyle name="Output 2 2 2 3 2 3 4 2" xfId="33599"/>
    <cellStyle name="Output 2 2 2 3 2 3 5" xfId="26291"/>
    <cellStyle name="Output 2 2 2 3 2 3 6" xfId="8505"/>
    <cellStyle name="Output 2 2 2 3 2 4" xfId="6314"/>
    <cellStyle name="Output 2 2 2 3 2 4 2" xfId="14550"/>
    <cellStyle name="Output 2 2 2 3 2 4 2 2" xfId="18441"/>
    <cellStyle name="Output 2 2 2 3 2 4 2 2 2" xfId="36464"/>
    <cellStyle name="Output 2 2 2 3 2 4 2 3" xfId="24102"/>
    <cellStyle name="Output 2 2 2 3 2 4 2 3 2" xfId="42166"/>
    <cellStyle name="Output 2 2 2 3 2 4 2 4" xfId="32562"/>
    <cellStyle name="Output 2 2 2 3 2 4 3" xfId="11786"/>
    <cellStyle name="Output 2 2 2 3 2 4 3 2" xfId="21292"/>
    <cellStyle name="Output 2 2 2 3 2 4 3 2 2" xfId="39315"/>
    <cellStyle name="Output 2 2 2 3 2 4 3 3" xfId="29719"/>
    <cellStyle name="Output 2 2 2 3 2 4 4" xfId="15806"/>
    <cellStyle name="Output 2 2 2 3 2 4 4 2" xfId="33829"/>
    <cellStyle name="Output 2 2 2 3 2 4 5" xfId="26902"/>
    <cellStyle name="Output 2 2 2 3 2 4 6" xfId="9097"/>
    <cellStyle name="Output 2 2 2 3 2 5" xfId="12501"/>
    <cellStyle name="Output 2 2 2 3 2 5 2" xfId="16392"/>
    <cellStyle name="Output 2 2 2 3 2 5 2 2" xfId="34415"/>
    <cellStyle name="Output 2 2 2 3 2 5 3" xfId="22053"/>
    <cellStyle name="Output 2 2 2 3 2 5 3 2" xfId="40117"/>
    <cellStyle name="Output 2 2 2 3 2 5 4" xfId="30513"/>
    <cellStyle name="Output 2 2 2 3 2 6" xfId="9860"/>
    <cellStyle name="Output 2 2 2 3 2 6 2" xfId="19243"/>
    <cellStyle name="Output 2 2 2 3 2 6 2 2" xfId="37266"/>
    <cellStyle name="Output 2 2 2 3 2 6 3" xfId="27670"/>
    <cellStyle name="Output 2 2 2 3 2 7" xfId="15051"/>
    <cellStyle name="Output 2 2 2 3 2 7 2" xfId="33069"/>
    <cellStyle name="Output 2 2 2 3 2 8" xfId="24858"/>
    <cellStyle name="Output 2 2 2 3 2 9" xfId="7088"/>
    <cellStyle name="Output 2 2 2 3 3" xfId="2548"/>
    <cellStyle name="Output 2 2 2 3 3 2" xfId="3603"/>
    <cellStyle name="Output 2 2 2 3 3 2 2" xfId="13366"/>
    <cellStyle name="Output 2 2 2 3 3 2 2 2" xfId="17257"/>
    <cellStyle name="Output 2 2 2 3 3 2 2 2 2" xfId="35280"/>
    <cellStyle name="Output 2 2 2 3 3 2 2 3" xfId="22918"/>
    <cellStyle name="Output 2 2 2 3 3 2 2 3 2" xfId="40982"/>
    <cellStyle name="Output 2 2 2 3 3 2 2 4" xfId="31378"/>
    <cellStyle name="Output 2 2 2 3 3 2 3" xfId="10617"/>
    <cellStyle name="Output 2 2 2 3 3 2 3 2" xfId="20108"/>
    <cellStyle name="Output 2 2 2 3 3 2 3 2 2" xfId="38131"/>
    <cellStyle name="Output 2 2 2 3 3 2 3 3" xfId="28535"/>
    <cellStyle name="Output 2 2 2 3 3 2 4" xfId="15360"/>
    <cellStyle name="Output 2 2 2 3 3 2 4 2" xfId="33383"/>
    <cellStyle name="Output 2 2 2 3 3 2 5" xfId="25718"/>
    <cellStyle name="Output 2 2 2 3 3 2 6" xfId="7932"/>
    <cellStyle name="Output 2 2 2 3 3 2 7" xfId="5537"/>
    <cellStyle name="Output 2 2 2 3 3 3" xfId="4641"/>
    <cellStyle name="Output 2 2 2 3 3 3 2" xfId="14005"/>
    <cellStyle name="Output 2 2 2 3 3 3 2 2" xfId="17896"/>
    <cellStyle name="Output 2 2 2 3 3 3 2 2 2" xfId="35919"/>
    <cellStyle name="Output 2 2 2 3 3 3 2 3" xfId="23557"/>
    <cellStyle name="Output 2 2 2 3 3 3 2 3 2" xfId="41621"/>
    <cellStyle name="Output 2 2 2 3 3 3 2 4" xfId="32017"/>
    <cellStyle name="Output 2 2 2 3 3 3 3" xfId="11241"/>
    <cellStyle name="Output 2 2 2 3 3 3 3 2" xfId="20747"/>
    <cellStyle name="Output 2 2 2 3 3 3 3 2 2" xfId="38770"/>
    <cellStyle name="Output 2 2 2 3 3 3 3 3" xfId="29174"/>
    <cellStyle name="Output 2 2 2 3 3 3 4" xfId="15601"/>
    <cellStyle name="Output 2 2 2 3 3 3 4 2" xfId="33624"/>
    <cellStyle name="Output 2 2 2 3 3 3 5" xfId="26357"/>
    <cellStyle name="Output 2 2 2 3 3 3 6" xfId="8571"/>
    <cellStyle name="Output 2 2 2 3 3 4" xfId="6361"/>
    <cellStyle name="Output 2 2 2 3 3 4 2" xfId="14616"/>
    <cellStyle name="Output 2 2 2 3 3 4 2 2" xfId="18507"/>
    <cellStyle name="Output 2 2 2 3 3 4 2 2 2" xfId="36530"/>
    <cellStyle name="Output 2 2 2 3 3 4 2 3" xfId="24168"/>
    <cellStyle name="Output 2 2 2 3 3 4 2 3 2" xfId="42232"/>
    <cellStyle name="Output 2 2 2 3 3 4 2 4" xfId="32628"/>
    <cellStyle name="Output 2 2 2 3 3 4 3" xfId="11852"/>
    <cellStyle name="Output 2 2 2 3 3 4 3 2" xfId="21358"/>
    <cellStyle name="Output 2 2 2 3 3 4 3 2 2" xfId="39381"/>
    <cellStyle name="Output 2 2 2 3 3 4 3 3" xfId="29785"/>
    <cellStyle name="Output 2 2 2 3 3 4 4" xfId="15831"/>
    <cellStyle name="Output 2 2 2 3 3 4 4 2" xfId="33854"/>
    <cellStyle name="Output 2 2 2 3 3 4 5" xfId="26968"/>
    <cellStyle name="Output 2 2 2 3 3 4 6" xfId="9159"/>
    <cellStyle name="Output 2 2 2 3 3 5" xfId="12567"/>
    <cellStyle name="Output 2 2 2 3 3 5 2" xfId="16458"/>
    <cellStyle name="Output 2 2 2 3 3 5 2 2" xfId="34481"/>
    <cellStyle name="Output 2 2 2 3 3 5 3" xfId="22119"/>
    <cellStyle name="Output 2 2 2 3 3 5 3 2" xfId="40183"/>
    <cellStyle name="Output 2 2 2 3 3 5 4" xfId="30579"/>
    <cellStyle name="Output 2 2 2 3 3 6" xfId="9926"/>
    <cellStyle name="Output 2 2 2 3 3 6 2" xfId="19309"/>
    <cellStyle name="Output 2 2 2 3 3 6 2 2" xfId="37332"/>
    <cellStyle name="Output 2 2 2 3 3 6 3" xfId="27736"/>
    <cellStyle name="Output 2 2 2 3 3 7" xfId="15076"/>
    <cellStyle name="Output 2 2 2 3 3 7 2" xfId="33094"/>
    <cellStyle name="Output 2 2 2 3 3 8" xfId="24924"/>
    <cellStyle name="Output 2 2 2 3 3 9" xfId="7150"/>
    <cellStyle name="Output 2 2 2 3 4" xfId="2691"/>
    <cellStyle name="Output 2 2 2 3 4 2" xfId="3700"/>
    <cellStyle name="Output 2 2 2 3 4 2 2" xfId="13437"/>
    <cellStyle name="Output 2 2 2 3 4 2 2 2" xfId="17328"/>
    <cellStyle name="Output 2 2 2 3 4 2 2 2 2" xfId="35351"/>
    <cellStyle name="Output 2 2 2 3 4 2 2 3" xfId="22989"/>
    <cellStyle name="Output 2 2 2 3 4 2 2 3 2" xfId="41053"/>
    <cellStyle name="Output 2 2 2 3 4 2 2 4" xfId="31449"/>
    <cellStyle name="Output 2 2 2 3 4 2 3" xfId="10688"/>
    <cellStyle name="Output 2 2 2 3 4 2 3 2" xfId="20179"/>
    <cellStyle name="Output 2 2 2 3 4 2 3 2 2" xfId="38202"/>
    <cellStyle name="Output 2 2 2 3 4 2 3 3" xfId="28606"/>
    <cellStyle name="Output 2 2 2 3 4 2 4" xfId="15393"/>
    <cellStyle name="Output 2 2 2 3 4 2 4 2" xfId="33416"/>
    <cellStyle name="Output 2 2 2 3 4 2 5" xfId="25789"/>
    <cellStyle name="Output 2 2 2 3 4 2 6" xfId="8003"/>
    <cellStyle name="Output 2 2 2 3 4 2 7" xfId="5607"/>
    <cellStyle name="Output 2 2 2 3 4 3" xfId="4738"/>
    <cellStyle name="Output 2 2 2 3 4 3 2" xfId="14076"/>
    <cellStyle name="Output 2 2 2 3 4 3 2 2" xfId="17967"/>
    <cellStyle name="Output 2 2 2 3 4 3 2 2 2" xfId="35990"/>
    <cellStyle name="Output 2 2 2 3 4 3 2 3" xfId="23628"/>
    <cellStyle name="Output 2 2 2 3 4 3 2 3 2" xfId="41692"/>
    <cellStyle name="Output 2 2 2 3 4 3 2 4" xfId="32088"/>
    <cellStyle name="Output 2 2 2 3 4 3 3" xfId="11312"/>
    <cellStyle name="Output 2 2 2 3 4 3 3 2" xfId="20818"/>
    <cellStyle name="Output 2 2 2 3 4 3 3 2 2" xfId="38841"/>
    <cellStyle name="Output 2 2 2 3 4 3 3 3" xfId="29245"/>
    <cellStyle name="Output 2 2 2 3 4 3 4" xfId="15634"/>
    <cellStyle name="Output 2 2 2 3 4 3 4 2" xfId="33657"/>
    <cellStyle name="Output 2 2 2 3 4 3 5" xfId="26428"/>
    <cellStyle name="Output 2 2 2 3 4 3 6" xfId="8642"/>
    <cellStyle name="Output 2 2 2 3 4 4" xfId="6414"/>
    <cellStyle name="Output 2 2 2 3 4 4 2" xfId="14687"/>
    <cellStyle name="Output 2 2 2 3 4 4 2 2" xfId="18578"/>
    <cellStyle name="Output 2 2 2 3 4 4 2 2 2" xfId="36601"/>
    <cellStyle name="Output 2 2 2 3 4 4 2 3" xfId="24239"/>
    <cellStyle name="Output 2 2 2 3 4 4 2 3 2" xfId="42303"/>
    <cellStyle name="Output 2 2 2 3 4 4 2 4" xfId="32699"/>
    <cellStyle name="Output 2 2 2 3 4 4 3" xfId="11923"/>
    <cellStyle name="Output 2 2 2 3 4 4 3 2" xfId="21429"/>
    <cellStyle name="Output 2 2 2 3 4 4 3 2 2" xfId="39452"/>
    <cellStyle name="Output 2 2 2 3 4 4 3 3" xfId="29856"/>
    <cellStyle name="Output 2 2 2 3 4 4 4" xfId="15864"/>
    <cellStyle name="Output 2 2 2 3 4 4 4 2" xfId="33887"/>
    <cellStyle name="Output 2 2 2 3 4 4 5" xfId="27039"/>
    <cellStyle name="Output 2 2 2 3 4 4 6" xfId="9225"/>
    <cellStyle name="Output 2 2 2 3 4 5" xfId="12638"/>
    <cellStyle name="Output 2 2 2 3 4 5 2" xfId="16529"/>
    <cellStyle name="Output 2 2 2 3 4 5 2 2" xfId="34552"/>
    <cellStyle name="Output 2 2 2 3 4 5 3" xfId="22190"/>
    <cellStyle name="Output 2 2 2 3 4 5 3 2" xfId="40254"/>
    <cellStyle name="Output 2 2 2 3 4 5 4" xfId="30650"/>
    <cellStyle name="Output 2 2 2 3 4 6" xfId="9997"/>
    <cellStyle name="Output 2 2 2 3 4 6 2" xfId="19380"/>
    <cellStyle name="Output 2 2 2 3 4 6 2 2" xfId="37403"/>
    <cellStyle name="Output 2 2 2 3 4 6 3" xfId="27807"/>
    <cellStyle name="Output 2 2 2 3 4 7" xfId="15109"/>
    <cellStyle name="Output 2 2 2 3 4 7 2" xfId="33127"/>
    <cellStyle name="Output 2 2 2 3 4 8" xfId="24995"/>
    <cellStyle name="Output 2 2 2 3 4 9" xfId="7216"/>
    <cellStyle name="Output 2 2 2 3 5" xfId="2783"/>
    <cellStyle name="Output 2 2 2 3 5 2" xfId="3792"/>
    <cellStyle name="Output 2 2 2 3 5 2 2" xfId="13487"/>
    <cellStyle name="Output 2 2 2 3 5 2 2 2" xfId="17378"/>
    <cellStyle name="Output 2 2 2 3 5 2 2 2 2" xfId="35401"/>
    <cellStyle name="Output 2 2 2 3 5 2 2 3" xfId="23039"/>
    <cellStyle name="Output 2 2 2 3 5 2 2 3 2" xfId="41103"/>
    <cellStyle name="Output 2 2 2 3 5 2 2 4" xfId="31499"/>
    <cellStyle name="Output 2 2 2 3 5 2 3" xfId="10738"/>
    <cellStyle name="Output 2 2 2 3 5 2 3 2" xfId="20229"/>
    <cellStyle name="Output 2 2 2 3 5 2 3 2 2" xfId="38252"/>
    <cellStyle name="Output 2 2 2 3 5 2 3 3" xfId="28656"/>
    <cellStyle name="Output 2 2 2 3 5 2 4" xfId="15413"/>
    <cellStyle name="Output 2 2 2 3 5 2 4 2" xfId="33436"/>
    <cellStyle name="Output 2 2 2 3 5 2 5" xfId="25839"/>
    <cellStyle name="Output 2 2 2 3 5 2 6" xfId="8053"/>
    <cellStyle name="Output 2 2 2 3 5 2 7" xfId="5656"/>
    <cellStyle name="Output 2 2 2 3 5 3" xfId="4830"/>
    <cellStyle name="Output 2 2 2 3 5 3 2" xfId="14126"/>
    <cellStyle name="Output 2 2 2 3 5 3 2 2" xfId="18017"/>
    <cellStyle name="Output 2 2 2 3 5 3 2 2 2" xfId="36040"/>
    <cellStyle name="Output 2 2 2 3 5 3 2 3" xfId="23678"/>
    <cellStyle name="Output 2 2 2 3 5 3 2 3 2" xfId="41742"/>
    <cellStyle name="Output 2 2 2 3 5 3 2 4" xfId="32138"/>
    <cellStyle name="Output 2 2 2 3 5 3 3" xfId="11362"/>
    <cellStyle name="Output 2 2 2 3 5 3 3 2" xfId="20868"/>
    <cellStyle name="Output 2 2 2 3 5 3 3 2 2" xfId="38891"/>
    <cellStyle name="Output 2 2 2 3 5 3 3 3" xfId="29295"/>
    <cellStyle name="Output 2 2 2 3 5 3 4" xfId="15654"/>
    <cellStyle name="Output 2 2 2 3 5 3 4 2" xfId="33677"/>
    <cellStyle name="Output 2 2 2 3 5 3 5" xfId="26478"/>
    <cellStyle name="Output 2 2 2 3 5 3 6" xfId="8692"/>
    <cellStyle name="Output 2 2 2 3 5 4" xfId="6458"/>
    <cellStyle name="Output 2 2 2 3 5 4 2" xfId="14737"/>
    <cellStyle name="Output 2 2 2 3 5 4 2 2" xfId="18628"/>
    <cellStyle name="Output 2 2 2 3 5 4 2 2 2" xfId="36651"/>
    <cellStyle name="Output 2 2 2 3 5 4 2 3" xfId="24289"/>
    <cellStyle name="Output 2 2 2 3 5 4 2 3 2" xfId="42353"/>
    <cellStyle name="Output 2 2 2 3 5 4 2 4" xfId="32749"/>
    <cellStyle name="Output 2 2 2 3 5 4 3" xfId="11973"/>
    <cellStyle name="Output 2 2 2 3 5 4 3 2" xfId="21479"/>
    <cellStyle name="Output 2 2 2 3 5 4 3 2 2" xfId="39502"/>
    <cellStyle name="Output 2 2 2 3 5 4 3 3" xfId="29906"/>
    <cellStyle name="Output 2 2 2 3 5 4 4" xfId="15884"/>
    <cellStyle name="Output 2 2 2 3 5 4 4 2" xfId="33907"/>
    <cellStyle name="Output 2 2 2 3 5 4 5" xfId="27089"/>
    <cellStyle name="Output 2 2 2 3 5 4 6" xfId="9271"/>
    <cellStyle name="Output 2 2 2 3 5 5" xfId="12688"/>
    <cellStyle name="Output 2 2 2 3 5 5 2" xfId="16579"/>
    <cellStyle name="Output 2 2 2 3 5 5 2 2" xfId="34602"/>
    <cellStyle name="Output 2 2 2 3 5 5 3" xfId="22240"/>
    <cellStyle name="Output 2 2 2 3 5 5 3 2" xfId="40304"/>
    <cellStyle name="Output 2 2 2 3 5 5 4" xfId="30700"/>
    <cellStyle name="Output 2 2 2 3 5 6" xfId="10047"/>
    <cellStyle name="Output 2 2 2 3 5 6 2" xfId="19430"/>
    <cellStyle name="Output 2 2 2 3 5 6 2 2" xfId="37453"/>
    <cellStyle name="Output 2 2 2 3 5 6 3" xfId="27857"/>
    <cellStyle name="Output 2 2 2 3 5 7" xfId="15129"/>
    <cellStyle name="Output 2 2 2 3 5 7 2" xfId="33147"/>
    <cellStyle name="Output 2 2 2 3 5 8" xfId="25045"/>
    <cellStyle name="Output 2 2 2 3 5 9" xfId="7262"/>
    <cellStyle name="Output 2 2 2 3 6" xfId="3893"/>
    <cellStyle name="Output 2 2 2 3 6 2" xfId="4928"/>
    <cellStyle name="Output 2 2 2 3 6 2 2" xfId="13537"/>
    <cellStyle name="Output 2 2 2 3 6 2 2 2" xfId="17428"/>
    <cellStyle name="Output 2 2 2 3 6 2 2 2 2" xfId="35451"/>
    <cellStyle name="Output 2 2 2 3 6 2 2 3" xfId="23089"/>
    <cellStyle name="Output 2 2 2 3 6 2 2 3 2" xfId="41153"/>
    <cellStyle name="Output 2 2 2 3 6 2 2 4" xfId="31549"/>
    <cellStyle name="Output 2 2 2 3 6 2 3" xfId="10788"/>
    <cellStyle name="Output 2 2 2 3 6 2 3 2" xfId="20279"/>
    <cellStyle name="Output 2 2 2 3 6 2 3 2 2" xfId="38302"/>
    <cellStyle name="Output 2 2 2 3 6 2 3 3" xfId="28706"/>
    <cellStyle name="Output 2 2 2 3 6 2 4" xfId="15433"/>
    <cellStyle name="Output 2 2 2 3 6 2 4 2" xfId="33456"/>
    <cellStyle name="Output 2 2 2 3 6 2 5" xfId="25889"/>
    <cellStyle name="Output 2 2 2 3 6 2 6" xfId="8103"/>
    <cellStyle name="Output 2 2 2 3 6 3" xfId="6149"/>
    <cellStyle name="Output 2 2 2 3 6 3 2" xfId="14176"/>
    <cellStyle name="Output 2 2 2 3 6 3 2 2" xfId="18067"/>
    <cellStyle name="Output 2 2 2 3 6 3 2 2 2" xfId="36090"/>
    <cellStyle name="Output 2 2 2 3 6 3 2 3" xfId="23728"/>
    <cellStyle name="Output 2 2 2 3 6 3 2 3 2" xfId="41792"/>
    <cellStyle name="Output 2 2 2 3 6 3 2 4" xfId="32188"/>
    <cellStyle name="Output 2 2 2 3 6 3 3" xfId="11412"/>
    <cellStyle name="Output 2 2 2 3 6 3 3 2" xfId="20918"/>
    <cellStyle name="Output 2 2 2 3 6 3 3 2 2" xfId="38941"/>
    <cellStyle name="Output 2 2 2 3 6 3 3 3" xfId="29345"/>
    <cellStyle name="Output 2 2 2 3 6 3 4" xfId="15674"/>
    <cellStyle name="Output 2 2 2 3 6 3 4 2" xfId="33697"/>
    <cellStyle name="Output 2 2 2 3 6 3 5" xfId="26528"/>
    <cellStyle name="Output 2 2 2 3 6 3 6" xfId="8742"/>
    <cellStyle name="Output 2 2 2 3 6 4" xfId="6502"/>
    <cellStyle name="Output 2 2 2 3 6 4 2" xfId="14787"/>
    <cellStyle name="Output 2 2 2 3 6 4 2 2" xfId="18678"/>
    <cellStyle name="Output 2 2 2 3 6 4 2 2 2" xfId="36701"/>
    <cellStyle name="Output 2 2 2 3 6 4 2 3" xfId="24339"/>
    <cellStyle name="Output 2 2 2 3 6 4 2 3 2" xfId="42403"/>
    <cellStyle name="Output 2 2 2 3 6 4 2 4" xfId="32799"/>
    <cellStyle name="Output 2 2 2 3 6 4 3" xfId="12023"/>
    <cellStyle name="Output 2 2 2 3 6 4 3 2" xfId="21529"/>
    <cellStyle name="Output 2 2 2 3 6 4 3 2 2" xfId="39552"/>
    <cellStyle name="Output 2 2 2 3 6 4 3 3" xfId="29956"/>
    <cellStyle name="Output 2 2 2 3 6 4 4" xfId="15904"/>
    <cellStyle name="Output 2 2 2 3 6 4 4 2" xfId="33927"/>
    <cellStyle name="Output 2 2 2 3 6 4 5" xfId="27139"/>
    <cellStyle name="Output 2 2 2 3 6 4 6" xfId="9317"/>
    <cellStyle name="Output 2 2 2 3 6 5" xfId="12738"/>
    <cellStyle name="Output 2 2 2 3 6 5 2" xfId="16629"/>
    <cellStyle name="Output 2 2 2 3 6 5 2 2" xfId="34652"/>
    <cellStyle name="Output 2 2 2 3 6 5 3" xfId="22290"/>
    <cellStyle name="Output 2 2 2 3 6 5 3 2" xfId="40354"/>
    <cellStyle name="Output 2 2 2 3 6 5 4" xfId="30750"/>
    <cellStyle name="Output 2 2 2 3 6 6" xfId="10097"/>
    <cellStyle name="Output 2 2 2 3 6 6 2" xfId="19480"/>
    <cellStyle name="Output 2 2 2 3 6 6 2 2" xfId="37503"/>
    <cellStyle name="Output 2 2 2 3 6 6 3" xfId="27907"/>
    <cellStyle name="Output 2 2 2 3 6 7" xfId="15149"/>
    <cellStyle name="Output 2 2 2 3 6 7 2" xfId="33167"/>
    <cellStyle name="Output 2 2 2 3 6 8" xfId="25095"/>
    <cellStyle name="Output 2 2 2 3 6 9" xfId="7308"/>
    <cellStyle name="Output 2 2 2 3 7" xfId="2935"/>
    <cellStyle name="Output 2 2 2 3 7 2" xfId="12958"/>
    <cellStyle name="Output 2 2 2 3 7 2 2" xfId="16849"/>
    <cellStyle name="Output 2 2 2 3 7 2 2 2" xfId="34872"/>
    <cellStyle name="Output 2 2 2 3 7 2 3" xfId="22510"/>
    <cellStyle name="Output 2 2 2 3 7 2 3 2" xfId="40574"/>
    <cellStyle name="Output 2 2 2 3 7 2 4" xfId="30970"/>
    <cellStyle name="Output 2 2 2 3 7 3" xfId="10216"/>
    <cellStyle name="Output 2 2 2 3 7 3 2" xfId="19700"/>
    <cellStyle name="Output 2 2 2 3 7 3 2 2" xfId="37723"/>
    <cellStyle name="Output 2 2 2 3 7 3 3" xfId="28127"/>
    <cellStyle name="Output 2 2 2 3 7 4" xfId="15217"/>
    <cellStyle name="Output 2 2 2 3 7 4 2" xfId="33240"/>
    <cellStyle name="Output 2 2 2 3 7 5" xfId="25310"/>
    <cellStyle name="Output 2 2 2 3 7 6" xfId="7524"/>
    <cellStyle name="Output 2 2 2 3 7 7" xfId="5147"/>
    <cellStyle name="Output 2 2 2 3 8" xfId="3975"/>
    <cellStyle name="Output 2 2 2 3 8 2" xfId="13601"/>
    <cellStyle name="Output 2 2 2 3 8 2 2" xfId="17492"/>
    <cellStyle name="Output 2 2 2 3 8 2 2 2" xfId="35515"/>
    <cellStyle name="Output 2 2 2 3 8 2 3" xfId="23153"/>
    <cellStyle name="Output 2 2 2 3 8 2 3 2" xfId="41217"/>
    <cellStyle name="Output 2 2 2 3 8 2 4" xfId="31613"/>
    <cellStyle name="Output 2 2 2 3 8 3" xfId="10839"/>
    <cellStyle name="Output 2 2 2 3 8 3 2" xfId="20343"/>
    <cellStyle name="Output 2 2 2 3 8 3 2 2" xfId="38366"/>
    <cellStyle name="Output 2 2 2 3 8 3 3" xfId="28770"/>
    <cellStyle name="Output 2 2 2 3 8 4" xfId="15458"/>
    <cellStyle name="Output 2 2 2 3 8 4 2" xfId="33481"/>
    <cellStyle name="Output 2 2 2 3 8 5" xfId="25953"/>
    <cellStyle name="Output 2 2 2 3 8 6" xfId="8167"/>
    <cellStyle name="Output 2 2 2 3 9" xfId="6185"/>
    <cellStyle name="Output 2 2 2 3 9 2" xfId="14217"/>
    <cellStyle name="Output 2 2 2 3 9 2 2" xfId="18108"/>
    <cellStyle name="Output 2 2 2 3 9 2 2 2" xfId="36131"/>
    <cellStyle name="Output 2 2 2 3 9 2 3" xfId="23769"/>
    <cellStyle name="Output 2 2 2 3 9 2 3 2" xfId="41833"/>
    <cellStyle name="Output 2 2 2 3 9 2 4" xfId="32229"/>
    <cellStyle name="Output 2 2 2 3 9 3" xfId="11453"/>
    <cellStyle name="Output 2 2 2 3 9 3 2" xfId="20959"/>
    <cellStyle name="Output 2 2 2 3 9 3 2 2" xfId="38982"/>
    <cellStyle name="Output 2 2 2 3 9 3 3" xfId="29386"/>
    <cellStyle name="Output 2 2 2 3 9 4" xfId="15691"/>
    <cellStyle name="Output 2 2 2 3 9 4 2" xfId="33714"/>
    <cellStyle name="Output 2 2 2 3 9 5" xfId="26569"/>
    <cellStyle name="Output 2 2 2 3 9 6" xfId="8783"/>
    <cellStyle name="Output 2 2 2 4" xfId="1362"/>
    <cellStyle name="Output 2 2 2 4 10" xfId="6855"/>
    <cellStyle name="Output 2 2 2 4 2" xfId="1392"/>
    <cellStyle name="Output 2 2 2 4 2 2" xfId="13053"/>
    <cellStyle name="Output 2 2 2 4 2 2 2" xfId="16944"/>
    <cellStyle name="Output 2 2 2 4 2 2 2 2" xfId="34967"/>
    <cellStyle name="Output 2 2 2 4 2 2 3" xfId="22605"/>
    <cellStyle name="Output 2 2 2 4 2 2 3 2" xfId="40669"/>
    <cellStyle name="Output 2 2 2 4 2 2 4" xfId="31065"/>
    <cellStyle name="Output 2 2 2 4 2 3" xfId="10304"/>
    <cellStyle name="Output 2 2 2 4 2 3 2" xfId="19795"/>
    <cellStyle name="Output 2 2 2 4 2 3 2 2" xfId="37818"/>
    <cellStyle name="Output 2 2 2 4 2 3 3" xfId="28222"/>
    <cellStyle name="Output 2 2 2 4 2 4" xfId="15246"/>
    <cellStyle name="Output 2 2 2 4 2 4 2" xfId="33269"/>
    <cellStyle name="Output 2 2 2 4 2 5" xfId="25405"/>
    <cellStyle name="Output 2 2 2 4 2 6" xfId="7619"/>
    <cellStyle name="Output 2 2 2 4 2 7" xfId="5225"/>
    <cellStyle name="Output 2 2 2 4 3" xfId="2967"/>
    <cellStyle name="Output 2 2 2 4 3 2" xfId="13692"/>
    <cellStyle name="Output 2 2 2 4 3 2 2" xfId="17583"/>
    <cellStyle name="Output 2 2 2 4 3 2 2 2" xfId="35606"/>
    <cellStyle name="Output 2 2 2 4 3 2 3" xfId="23244"/>
    <cellStyle name="Output 2 2 2 4 3 2 3 2" xfId="41308"/>
    <cellStyle name="Output 2 2 2 4 3 2 4" xfId="31704"/>
    <cellStyle name="Output 2 2 2 4 3 3" xfId="10928"/>
    <cellStyle name="Output 2 2 2 4 3 3 2" xfId="20434"/>
    <cellStyle name="Output 2 2 2 4 3 3 2 2" xfId="38457"/>
    <cellStyle name="Output 2 2 2 4 3 3 3" xfId="28861"/>
    <cellStyle name="Output 2 2 2 4 3 4" xfId="15487"/>
    <cellStyle name="Output 2 2 2 4 3 4 2" xfId="33510"/>
    <cellStyle name="Output 2 2 2 4 3 5" xfId="26044"/>
    <cellStyle name="Output 2 2 2 4 3 6" xfId="8258"/>
    <cellStyle name="Output 2 2 2 4 3 7" xfId="5817"/>
    <cellStyle name="Output 2 2 2 4 4" xfId="4007"/>
    <cellStyle name="Output 2 2 2 4 4 2" xfId="14303"/>
    <cellStyle name="Output 2 2 2 4 4 2 2" xfId="18194"/>
    <cellStyle name="Output 2 2 2 4 4 2 2 2" xfId="36217"/>
    <cellStyle name="Output 2 2 2 4 4 2 3" xfId="23855"/>
    <cellStyle name="Output 2 2 2 4 4 2 3 2" xfId="41919"/>
    <cellStyle name="Output 2 2 2 4 4 2 4" xfId="32315"/>
    <cellStyle name="Output 2 2 2 4 4 3" xfId="11539"/>
    <cellStyle name="Output 2 2 2 4 4 3 2" xfId="21045"/>
    <cellStyle name="Output 2 2 2 4 4 3 2 2" xfId="39068"/>
    <cellStyle name="Output 2 2 2 4 4 3 3" xfId="29472"/>
    <cellStyle name="Output 2 2 2 4 4 4" xfId="15717"/>
    <cellStyle name="Output 2 2 2 4 4 4 2" xfId="33740"/>
    <cellStyle name="Output 2 2 2 4 4 5" xfId="26655"/>
    <cellStyle name="Output 2 2 2 4 4 6" xfId="8864"/>
    <cellStyle name="Output 2 2 2 4 5" xfId="6634"/>
    <cellStyle name="Output 2 2 2 4 5 2" xfId="14876"/>
    <cellStyle name="Output 2 2 2 4 5 2 2" xfId="18767"/>
    <cellStyle name="Output 2 2 2 4 5 2 2 2" xfId="36790"/>
    <cellStyle name="Output 2 2 2 4 5 2 3" xfId="24428"/>
    <cellStyle name="Output 2 2 2 4 5 2 3 2" xfId="42492"/>
    <cellStyle name="Output 2 2 2 4 5 2 4" xfId="32888"/>
    <cellStyle name="Output 2 2 2 4 5 3" xfId="12112"/>
    <cellStyle name="Output 2 2 2 4 5 3 2" xfId="21618"/>
    <cellStyle name="Output 2 2 2 4 5 3 2 2" xfId="39641"/>
    <cellStyle name="Output 2 2 2 4 5 3 3" xfId="30045"/>
    <cellStyle name="Output 2 2 2 4 5 4" xfId="15917"/>
    <cellStyle name="Output 2 2 2 4 5 4 2" xfId="33940"/>
    <cellStyle name="Output 2 2 2 4 5 5" xfId="27228"/>
    <cellStyle name="Output 2 2 2 4 5 6" xfId="9402"/>
    <cellStyle name="Output 2 2 2 4 6" xfId="12294"/>
    <cellStyle name="Output 2 2 2 4 6 2" xfId="16145"/>
    <cellStyle name="Output 2 2 2 4 6 2 2" xfId="34168"/>
    <cellStyle name="Output 2 2 2 4 6 3" xfId="21806"/>
    <cellStyle name="Output 2 2 2 4 6 3 2" xfId="39870"/>
    <cellStyle name="Output 2 2 2 4 6 4" xfId="30266"/>
    <cellStyle name="Output 2 2 2 4 7" xfId="9613"/>
    <cellStyle name="Output 2 2 2 4 7 2" xfId="18996"/>
    <cellStyle name="Output 2 2 2 4 7 2 2" xfId="37019"/>
    <cellStyle name="Output 2 2 2 4 7 3" xfId="27423"/>
    <cellStyle name="Output 2 2 2 4 8" xfId="14962"/>
    <cellStyle name="Output 2 2 2 4 8 2" xfId="32980"/>
    <cellStyle name="Output 2 2 2 4 9" xfId="24611"/>
    <cellStyle name="Output 2 2 2 5" xfId="1364"/>
    <cellStyle name="Output 2 2 2 5 2" xfId="1751"/>
    <cellStyle name="Output 2 2 2 5 2 2" xfId="13052"/>
    <cellStyle name="Output 2 2 2 5 2 2 2" xfId="16943"/>
    <cellStyle name="Output 2 2 2 5 2 2 2 2" xfId="34966"/>
    <cellStyle name="Output 2 2 2 5 2 2 3" xfId="22604"/>
    <cellStyle name="Output 2 2 2 5 2 2 3 2" xfId="40668"/>
    <cellStyle name="Output 2 2 2 5 2 2 4" xfId="31064"/>
    <cellStyle name="Output 2 2 2 5 2 3" xfId="10303"/>
    <cellStyle name="Output 2 2 2 5 2 3 2" xfId="19794"/>
    <cellStyle name="Output 2 2 2 5 2 3 2 2" xfId="37817"/>
    <cellStyle name="Output 2 2 2 5 2 3 3" xfId="28221"/>
    <cellStyle name="Output 2 2 2 5 2 4" xfId="15245"/>
    <cellStyle name="Output 2 2 2 5 2 4 2" xfId="33268"/>
    <cellStyle name="Output 2 2 2 5 2 5" xfId="25404"/>
    <cellStyle name="Output 2 2 2 5 2 6" xfId="7618"/>
    <cellStyle name="Output 2 2 2 5 2 7" xfId="5224"/>
    <cellStyle name="Output 2 2 2 5 3" xfId="2968"/>
    <cellStyle name="Output 2 2 2 5 3 2" xfId="13691"/>
    <cellStyle name="Output 2 2 2 5 3 2 2" xfId="17582"/>
    <cellStyle name="Output 2 2 2 5 3 2 2 2" xfId="35605"/>
    <cellStyle name="Output 2 2 2 5 3 2 3" xfId="23243"/>
    <cellStyle name="Output 2 2 2 5 3 2 3 2" xfId="41307"/>
    <cellStyle name="Output 2 2 2 5 3 2 4" xfId="31703"/>
    <cellStyle name="Output 2 2 2 5 3 3" xfId="10927"/>
    <cellStyle name="Output 2 2 2 5 3 3 2" xfId="20433"/>
    <cellStyle name="Output 2 2 2 5 3 3 2 2" xfId="38456"/>
    <cellStyle name="Output 2 2 2 5 3 3 3" xfId="28860"/>
    <cellStyle name="Output 2 2 2 5 3 4" xfId="15486"/>
    <cellStyle name="Output 2 2 2 5 3 4 2" xfId="33509"/>
    <cellStyle name="Output 2 2 2 5 3 5" xfId="26043"/>
    <cellStyle name="Output 2 2 2 5 3 6" xfId="8257"/>
    <cellStyle name="Output 2 2 2 5 3 7" xfId="5816"/>
    <cellStyle name="Output 2 2 2 5 4" xfId="4008"/>
    <cellStyle name="Output 2 2 2 5 4 2" xfId="14302"/>
    <cellStyle name="Output 2 2 2 5 4 2 2" xfId="18193"/>
    <cellStyle name="Output 2 2 2 5 4 2 2 2" xfId="36216"/>
    <cellStyle name="Output 2 2 2 5 4 2 3" xfId="23854"/>
    <cellStyle name="Output 2 2 2 5 4 2 3 2" xfId="41918"/>
    <cellStyle name="Output 2 2 2 5 4 2 4" xfId="32314"/>
    <cellStyle name="Output 2 2 2 5 4 3" xfId="11538"/>
    <cellStyle name="Output 2 2 2 5 4 3 2" xfId="21044"/>
    <cellStyle name="Output 2 2 2 5 4 3 2 2" xfId="39067"/>
    <cellStyle name="Output 2 2 2 5 4 3 3" xfId="29471"/>
    <cellStyle name="Output 2 2 2 5 4 4" xfId="15716"/>
    <cellStyle name="Output 2 2 2 5 4 4 2" xfId="33739"/>
    <cellStyle name="Output 2 2 2 5 4 5" xfId="26654"/>
    <cellStyle name="Output 2 2 2 5 4 6" xfId="8863"/>
    <cellStyle name="Output 2 2 2 5 5" xfId="12293"/>
    <cellStyle name="Output 2 2 2 5 5 2" xfId="16144"/>
    <cellStyle name="Output 2 2 2 5 5 2 2" xfId="34167"/>
    <cellStyle name="Output 2 2 2 5 5 3" xfId="21805"/>
    <cellStyle name="Output 2 2 2 5 5 3 2" xfId="39869"/>
    <cellStyle name="Output 2 2 2 5 5 4" xfId="30265"/>
    <cellStyle name="Output 2 2 2 5 6" xfId="9612"/>
    <cellStyle name="Output 2 2 2 5 6 2" xfId="18995"/>
    <cellStyle name="Output 2 2 2 5 6 2 2" xfId="37018"/>
    <cellStyle name="Output 2 2 2 5 6 3" xfId="27422"/>
    <cellStyle name="Output 2 2 2 5 7" xfId="14961"/>
    <cellStyle name="Output 2 2 2 5 7 2" xfId="32979"/>
    <cellStyle name="Output 2 2 2 5 8" xfId="24610"/>
    <cellStyle name="Output 2 2 2 5 9" xfId="6854"/>
    <cellStyle name="Output 2 2 2 6" xfId="945"/>
    <cellStyle name="Output 2 2 2 6 2" xfId="1850"/>
    <cellStyle name="Output 2 2 2 6 2 2" xfId="13051"/>
    <cellStyle name="Output 2 2 2 6 2 2 2" xfId="16942"/>
    <cellStyle name="Output 2 2 2 6 2 2 2 2" xfId="34965"/>
    <cellStyle name="Output 2 2 2 6 2 2 3" xfId="22603"/>
    <cellStyle name="Output 2 2 2 6 2 2 3 2" xfId="40667"/>
    <cellStyle name="Output 2 2 2 6 2 2 4" xfId="31063"/>
    <cellStyle name="Output 2 2 2 6 2 3" xfId="10302"/>
    <cellStyle name="Output 2 2 2 6 2 3 2" xfId="19793"/>
    <cellStyle name="Output 2 2 2 6 2 3 2 2" xfId="37816"/>
    <cellStyle name="Output 2 2 2 6 2 3 3" xfId="28220"/>
    <cellStyle name="Output 2 2 2 6 2 4" xfId="15244"/>
    <cellStyle name="Output 2 2 2 6 2 4 2" xfId="33267"/>
    <cellStyle name="Output 2 2 2 6 2 5" xfId="25403"/>
    <cellStyle name="Output 2 2 2 6 2 6" xfId="7617"/>
    <cellStyle name="Output 2 2 2 6 2 7" xfId="5223"/>
    <cellStyle name="Output 2 2 2 6 3" xfId="2969"/>
    <cellStyle name="Output 2 2 2 6 3 2" xfId="13690"/>
    <cellStyle name="Output 2 2 2 6 3 2 2" xfId="17581"/>
    <cellStyle name="Output 2 2 2 6 3 2 2 2" xfId="35604"/>
    <cellStyle name="Output 2 2 2 6 3 2 3" xfId="23242"/>
    <cellStyle name="Output 2 2 2 6 3 2 3 2" xfId="41306"/>
    <cellStyle name="Output 2 2 2 6 3 2 4" xfId="31702"/>
    <cellStyle name="Output 2 2 2 6 3 3" xfId="10926"/>
    <cellStyle name="Output 2 2 2 6 3 3 2" xfId="20432"/>
    <cellStyle name="Output 2 2 2 6 3 3 2 2" xfId="38455"/>
    <cellStyle name="Output 2 2 2 6 3 3 3" xfId="28859"/>
    <cellStyle name="Output 2 2 2 6 3 4" xfId="15485"/>
    <cellStyle name="Output 2 2 2 6 3 4 2" xfId="33508"/>
    <cellStyle name="Output 2 2 2 6 3 5" xfId="26042"/>
    <cellStyle name="Output 2 2 2 6 3 6" xfId="8256"/>
    <cellStyle name="Output 2 2 2 6 3 7" xfId="5815"/>
    <cellStyle name="Output 2 2 2 6 4" xfId="4009"/>
    <cellStyle name="Output 2 2 2 6 4 2" xfId="14301"/>
    <cellStyle name="Output 2 2 2 6 4 2 2" xfId="18192"/>
    <cellStyle name="Output 2 2 2 6 4 2 2 2" xfId="36215"/>
    <cellStyle name="Output 2 2 2 6 4 2 3" xfId="23853"/>
    <cellStyle name="Output 2 2 2 6 4 2 3 2" xfId="41917"/>
    <cellStyle name="Output 2 2 2 6 4 2 4" xfId="32313"/>
    <cellStyle name="Output 2 2 2 6 4 3" xfId="11537"/>
    <cellStyle name="Output 2 2 2 6 4 3 2" xfId="21043"/>
    <cellStyle name="Output 2 2 2 6 4 3 2 2" xfId="39066"/>
    <cellStyle name="Output 2 2 2 6 4 3 3" xfId="29470"/>
    <cellStyle name="Output 2 2 2 6 4 4" xfId="15715"/>
    <cellStyle name="Output 2 2 2 6 4 4 2" xfId="33738"/>
    <cellStyle name="Output 2 2 2 6 4 5" xfId="26653"/>
    <cellStyle name="Output 2 2 2 6 4 6" xfId="8862"/>
    <cellStyle name="Output 2 2 2 6 5" xfId="12292"/>
    <cellStyle name="Output 2 2 2 6 5 2" xfId="16143"/>
    <cellStyle name="Output 2 2 2 6 5 2 2" xfId="34166"/>
    <cellStyle name="Output 2 2 2 6 5 3" xfId="21804"/>
    <cellStyle name="Output 2 2 2 6 5 3 2" xfId="39868"/>
    <cellStyle name="Output 2 2 2 6 5 4" xfId="30264"/>
    <cellStyle name="Output 2 2 2 6 6" xfId="9611"/>
    <cellStyle name="Output 2 2 2 6 6 2" xfId="18994"/>
    <cellStyle name="Output 2 2 2 6 6 2 2" xfId="37017"/>
    <cellStyle name="Output 2 2 2 6 6 3" xfId="27421"/>
    <cellStyle name="Output 2 2 2 6 7" xfId="14960"/>
    <cellStyle name="Output 2 2 2 6 7 2" xfId="32978"/>
    <cellStyle name="Output 2 2 2 6 8" xfId="24609"/>
    <cellStyle name="Output 2 2 2 6 9" xfId="6853"/>
    <cellStyle name="Output 2 2 2 7" xfId="944"/>
    <cellStyle name="Output 2 2 2 7 2" xfId="1849"/>
    <cellStyle name="Output 2 2 2 7 2 2" xfId="16713"/>
    <cellStyle name="Output 2 2 2 7 2 2 2" xfId="34736"/>
    <cellStyle name="Output 2 2 2 7 2 3" xfId="22374"/>
    <cellStyle name="Output 2 2 2 7 2 3 2" xfId="40438"/>
    <cellStyle name="Output 2 2 2 7 2 4" xfId="30834"/>
    <cellStyle name="Output 2 2 2 7 2 5" xfId="12822"/>
    <cellStyle name="Output 2 2 2 7 3" xfId="3334"/>
    <cellStyle name="Output 2 2 2 7 3 2" xfId="19564"/>
    <cellStyle name="Output 2 2 2 7 3 2 2" xfId="37587"/>
    <cellStyle name="Output 2 2 2 7 3 3" xfId="27991"/>
    <cellStyle name="Output 2 2 2 7 3 4" xfId="10160"/>
    <cellStyle name="Output 2 2 2 7 4" xfId="4373"/>
    <cellStyle name="Output 2 2 2 7 4 2" xfId="33193"/>
    <cellStyle name="Output 2 2 2 7 4 3" xfId="15172"/>
    <cellStyle name="Output 2 2 2 7 5" xfId="25174"/>
    <cellStyle name="Output 2 2 2 7 6" xfId="7388"/>
    <cellStyle name="Output 2 2 2 8" xfId="893"/>
    <cellStyle name="Output 2 2 2 8 2" xfId="1818"/>
    <cellStyle name="Output 2 2 2 8 2 2" xfId="33997"/>
    <cellStyle name="Output 2 2 2 8 2 3" xfId="15974"/>
    <cellStyle name="Output 2 2 2 8 3" xfId="3335"/>
    <cellStyle name="Output 2 2 2 8 3 2" xfId="39699"/>
    <cellStyle name="Output 2 2 2 8 3 3" xfId="21676"/>
    <cellStyle name="Output 2 2 2 8 4" xfId="4374"/>
    <cellStyle name="Output 2 2 2 8 4 2" xfId="30096"/>
    <cellStyle name="Output 2 2 2 8 5" xfId="12165"/>
    <cellStyle name="Output 2 2 2 9" xfId="879"/>
    <cellStyle name="Output 2 2 2 9 2" xfId="1442"/>
    <cellStyle name="Output 2 2 2 9 2 2" xfId="36848"/>
    <cellStyle name="Output 2 2 2 9 2 3" xfId="18825"/>
    <cellStyle name="Output 2 2 2 9 3" xfId="3462"/>
    <cellStyle name="Output 2 2 2 9 3 2" xfId="27292"/>
    <cellStyle name="Output 2 2 2 9 4" xfId="4501"/>
    <cellStyle name="Output 2 2 2 9 5" xfId="9483"/>
    <cellStyle name="Output 2 2 3" xfId="1409"/>
    <cellStyle name="Output 2 2 3 10" xfId="12209"/>
    <cellStyle name="Output 2 2 3 10 2" xfId="16060"/>
    <cellStyle name="Output 2 2 3 10 2 2" xfId="34083"/>
    <cellStyle name="Output 2 2 3 10 3" xfId="21721"/>
    <cellStyle name="Output 2 2 3 10 3 2" xfId="39785"/>
    <cellStyle name="Output 2 2 3 10 4" xfId="30181"/>
    <cellStyle name="Output 2 2 3 11" xfId="9527"/>
    <cellStyle name="Output 2 2 3 11 2" xfId="18911"/>
    <cellStyle name="Output 2 2 3 11 2 2" xfId="36934"/>
    <cellStyle name="Output 2 2 3 11 3" xfId="27337"/>
    <cellStyle name="Output 2 2 3 12" xfId="14924"/>
    <cellStyle name="Output 2 2 3 12 2" xfId="32938"/>
    <cellStyle name="Output 2 2 3 13" xfId="24526"/>
    <cellStyle name="Output 2 2 3 14" xfId="6777"/>
    <cellStyle name="Output 2 2 3 2" xfId="1189"/>
    <cellStyle name="Output 2 2 3 2 2" xfId="3532"/>
    <cellStyle name="Output 2 2 3 2 2 2" xfId="13301"/>
    <cellStyle name="Output 2 2 3 2 2 2 2" xfId="17192"/>
    <cellStyle name="Output 2 2 3 2 2 2 2 2" xfId="35215"/>
    <cellStyle name="Output 2 2 3 2 2 2 3" xfId="22853"/>
    <cellStyle name="Output 2 2 3 2 2 2 3 2" xfId="40917"/>
    <cellStyle name="Output 2 2 3 2 2 2 4" xfId="31313"/>
    <cellStyle name="Output 2 2 3 2 2 3" xfId="10552"/>
    <cellStyle name="Output 2 2 3 2 2 3 2" xfId="20043"/>
    <cellStyle name="Output 2 2 3 2 2 3 2 2" xfId="38066"/>
    <cellStyle name="Output 2 2 3 2 2 3 3" xfId="28470"/>
    <cellStyle name="Output 2 2 3 2 2 4" xfId="15336"/>
    <cellStyle name="Output 2 2 3 2 2 4 2" xfId="33359"/>
    <cellStyle name="Output 2 2 3 2 2 5" xfId="25653"/>
    <cellStyle name="Output 2 2 3 2 2 6" xfId="7867"/>
    <cellStyle name="Output 2 2 3 2 2 7" xfId="5472"/>
    <cellStyle name="Output 2 2 3 2 3" xfId="4571"/>
    <cellStyle name="Output 2 2 3 2 3 2" xfId="13940"/>
    <cellStyle name="Output 2 2 3 2 3 2 2" xfId="17831"/>
    <cellStyle name="Output 2 2 3 2 3 2 2 2" xfId="35854"/>
    <cellStyle name="Output 2 2 3 2 3 2 3" xfId="23492"/>
    <cellStyle name="Output 2 2 3 2 3 2 3 2" xfId="41556"/>
    <cellStyle name="Output 2 2 3 2 3 2 4" xfId="31952"/>
    <cellStyle name="Output 2 2 3 2 3 3" xfId="11176"/>
    <cellStyle name="Output 2 2 3 2 3 3 2" xfId="20682"/>
    <cellStyle name="Output 2 2 3 2 3 3 2 2" xfId="38705"/>
    <cellStyle name="Output 2 2 3 2 3 3 3" xfId="29109"/>
    <cellStyle name="Output 2 2 3 2 3 4" xfId="15577"/>
    <cellStyle name="Output 2 2 3 2 3 4 2" xfId="33600"/>
    <cellStyle name="Output 2 2 3 2 3 5" xfId="26292"/>
    <cellStyle name="Output 2 2 3 2 3 6" xfId="8506"/>
    <cellStyle name="Output 2 2 3 2 4" xfId="6315"/>
    <cellStyle name="Output 2 2 3 2 4 2" xfId="14551"/>
    <cellStyle name="Output 2 2 3 2 4 2 2" xfId="18442"/>
    <cellStyle name="Output 2 2 3 2 4 2 2 2" xfId="36465"/>
    <cellStyle name="Output 2 2 3 2 4 2 3" xfId="24103"/>
    <cellStyle name="Output 2 2 3 2 4 2 3 2" xfId="42167"/>
    <cellStyle name="Output 2 2 3 2 4 2 4" xfId="32563"/>
    <cellStyle name="Output 2 2 3 2 4 3" xfId="11787"/>
    <cellStyle name="Output 2 2 3 2 4 3 2" xfId="21293"/>
    <cellStyle name="Output 2 2 3 2 4 3 2 2" xfId="39316"/>
    <cellStyle name="Output 2 2 3 2 4 3 3" xfId="29720"/>
    <cellStyle name="Output 2 2 3 2 4 4" xfId="15807"/>
    <cellStyle name="Output 2 2 3 2 4 4 2" xfId="33830"/>
    <cellStyle name="Output 2 2 3 2 4 5" xfId="26903"/>
    <cellStyle name="Output 2 2 3 2 4 6" xfId="9098"/>
    <cellStyle name="Output 2 2 3 2 5" xfId="12502"/>
    <cellStyle name="Output 2 2 3 2 5 2" xfId="16393"/>
    <cellStyle name="Output 2 2 3 2 5 2 2" xfId="34416"/>
    <cellStyle name="Output 2 2 3 2 5 3" xfId="22054"/>
    <cellStyle name="Output 2 2 3 2 5 3 2" xfId="40118"/>
    <cellStyle name="Output 2 2 3 2 5 4" xfId="30514"/>
    <cellStyle name="Output 2 2 3 2 6" xfId="9861"/>
    <cellStyle name="Output 2 2 3 2 6 2" xfId="19244"/>
    <cellStyle name="Output 2 2 3 2 6 2 2" xfId="37267"/>
    <cellStyle name="Output 2 2 3 2 6 3" xfId="27671"/>
    <cellStyle name="Output 2 2 3 2 7" xfId="15052"/>
    <cellStyle name="Output 2 2 3 2 7 2" xfId="33070"/>
    <cellStyle name="Output 2 2 3 2 8" xfId="24859"/>
    <cellStyle name="Output 2 2 3 2 9" xfId="7089"/>
    <cellStyle name="Output 2 2 3 3" xfId="1147"/>
    <cellStyle name="Output 2 2 3 3 2" xfId="3604"/>
    <cellStyle name="Output 2 2 3 3 2 2" xfId="13367"/>
    <cellStyle name="Output 2 2 3 3 2 2 2" xfId="17258"/>
    <cellStyle name="Output 2 2 3 3 2 2 2 2" xfId="35281"/>
    <cellStyle name="Output 2 2 3 3 2 2 3" xfId="22919"/>
    <cellStyle name="Output 2 2 3 3 2 2 3 2" xfId="40983"/>
    <cellStyle name="Output 2 2 3 3 2 2 4" xfId="31379"/>
    <cellStyle name="Output 2 2 3 3 2 3" xfId="10618"/>
    <cellStyle name="Output 2 2 3 3 2 3 2" xfId="20109"/>
    <cellStyle name="Output 2 2 3 3 2 3 2 2" xfId="38132"/>
    <cellStyle name="Output 2 2 3 3 2 3 3" xfId="28536"/>
    <cellStyle name="Output 2 2 3 3 2 4" xfId="15361"/>
    <cellStyle name="Output 2 2 3 3 2 4 2" xfId="33384"/>
    <cellStyle name="Output 2 2 3 3 2 5" xfId="25719"/>
    <cellStyle name="Output 2 2 3 3 2 6" xfId="7933"/>
    <cellStyle name="Output 2 2 3 3 2 7" xfId="5538"/>
    <cellStyle name="Output 2 2 3 3 3" xfId="4642"/>
    <cellStyle name="Output 2 2 3 3 3 2" xfId="14006"/>
    <cellStyle name="Output 2 2 3 3 3 2 2" xfId="17897"/>
    <cellStyle name="Output 2 2 3 3 3 2 2 2" xfId="35920"/>
    <cellStyle name="Output 2 2 3 3 3 2 3" xfId="23558"/>
    <cellStyle name="Output 2 2 3 3 3 2 3 2" xfId="41622"/>
    <cellStyle name="Output 2 2 3 3 3 2 4" xfId="32018"/>
    <cellStyle name="Output 2 2 3 3 3 3" xfId="11242"/>
    <cellStyle name="Output 2 2 3 3 3 3 2" xfId="20748"/>
    <cellStyle name="Output 2 2 3 3 3 3 2 2" xfId="38771"/>
    <cellStyle name="Output 2 2 3 3 3 3 3" xfId="29175"/>
    <cellStyle name="Output 2 2 3 3 3 4" xfId="15602"/>
    <cellStyle name="Output 2 2 3 3 3 4 2" xfId="33625"/>
    <cellStyle name="Output 2 2 3 3 3 5" xfId="26358"/>
    <cellStyle name="Output 2 2 3 3 3 6" xfId="8572"/>
    <cellStyle name="Output 2 2 3 3 4" xfId="6362"/>
    <cellStyle name="Output 2 2 3 3 4 2" xfId="14617"/>
    <cellStyle name="Output 2 2 3 3 4 2 2" xfId="18508"/>
    <cellStyle name="Output 2 2 3 3 4 2 2 2" xfId="36531"/>
    <cellStyle name="Output 2 2 3 3 4 2 3" xfId="24169"/>
    <cellStyle name="Output 2 2 3 3 4 2 3 2" xfId="42233"/>
    <cellStyle name="Output 2 2 3 3 4 2 4" xfId="32629"/>
    <cellStyle name="Output 2 2 3 3 4 3" xfId="11853"/>
    <cellStyle name="Output 2 2 3 3 4 3 2" xfId="21359"/>
    <cellStyle name="Output 2 2 3 3 4 3 2 2" xfId="39382"/>
    <cellStyle name="Output 2 2 3 3 4 3 3" xfId="29786"/>
    <cellStyle name="Output 2 2 3 3 4 4" xfId="15832"/>
    <cellStyle name="Output 2 2 3 3 4 4 2" xfId="33855"/>
    <cellStyle name="Output 2 2 3 3 4 5" xfId="26969"/>
    <cellStyle name="Output 2 2 3 3 4 6" xfId="9160"/>
    <cellStyle name="Output 2 2 3 3 5" xfId="12568"/>
    <cellStyle name="Output 2 2 3 3 5 2" xfId="16459"/>
    <cellStyle name="Output 2 2 3 3 5 2 2" xfId="34482"/>
    <cellStyle name="Output 2 2 3 3 5 3" xfId="22120"/>
    <cellStyle name="Output 2 2 3 3 5 3 2" xfId="40184"/>
    <cellStyle name="Output 2 2 3 3 5 4" xfId="30580"/>
    <cellStyle name="Output 2 2 3 3 6" xfId="9927"/>
    <cellStyle name="Output 2 2 3 3 6 2" xfId="19310"/>
    <cellStyle name="Output 2 2 3 3 6 2 2" xfId="37333"/>
    <cellStyle name="Output 2 2 3 3 6 3" xfId="27737"/>
    <cellStyle name="Output 2 2 3 3 7" xfId="15077"/>
    <cellStyle name="Output 2 2 3 3 7 2" xfId="33095"/>
    <cellStyle name="Output 2 2 3 3 8" xfId="24925"/>
    <cellStyle name="Output 2 2 3 3 9" xfId="7151"/>
    <cellStyle name="Output 2 2 3 4" xfId="2549"/>
    <cellStyle name="Output 2 2 3 4 2" xfId="3701"/>
    <cellStyle name="Output 2 2 3 4 2 2" xfId="13438"/>
    <cellStyle name="Output 2 2 3 4 2 2 2" xfId="17329"/>
    <cellStyle name="Output 2 2 3 4 2 2 2 2" xfId="35352"/>
    <cellStyle name="Output 2 2 3 4 2 2 3" xfId="22990"/>
    <cellStyle name="Output 2 2 3 4 2 2 3 2" xfId="41054"/>
    <cellStyle name="Output 2 2 3 4 2 2 4" xfId="31450"/>
    <cellStyle name="Output 2 2 3 4 2 3" xfId="10689"/>
    <cellStyle name="Output 2 2 3 4 2 3 2" xfId="20180"/>
    <cellStyle name="Output 2 2 3 4 2 3 2 2" xfId="38203"/>
    <cellStyle name="Output 2 2 3 4 2 3 3" xfId="28607"/>
    <cellStyle name="Output 2 2 3 4 2 4" xfId="15394"/>
    <cellStyle name="Output 2 2 3 4 2 4 2" xfId="33417"/>
    <cellStyle name="Output 2 2 3 4 2 5" xfId="25790"/>
    <cellStyle name="Output 2 2 3 4 2 6" xfId="8004"/>
    <cellStyle name="Output 2 2 3 4 2 7" xfId="5608"/>
    <cellStyle name="Output 2 2 3 4 3" xfId="4739"/>
    <cellStyle name="Output 2 2 3 4 3 2" xfId="14077"/>
    <cellStyle name="Output 2 2 3 4 3 2 2" xfId="17968"/>
    <cellStyle name="Output 2 2 3 4 3 2 2 2" xfId="35991"/>
    <cellStyle name="Output 2 2 3 4 3 2 3" xfId="23629"/>
    <cellStyle name="Output 2 2 3 4 3 2 3 2" xfId="41693"/>
    <cellStyle name="Output 2 2 3 4 3 2 4" xfId="32089"/>
    <cellStyle name="Output 2 2 3 4 3 3" xfId="11313"/>
    <cellStyle name="Output 2 2 3 4 3 3 2" xfId="20819"/>
    <cellStyle name="Output 2 2 3 4 3 3 2 2" xfId="38842"/>
    <cellStyle name="Output 2 2 3 4 3 3 3" xfId="29246"/>
    <cellStyle name="Output 2 2 3 4 3 4" xfId="15635"/>
    <cellStyle name="Output 2 2 3 4 3 4 2" xfId="33658"/>
    <cellStyle name="Output 2 2 3 4 3 5" xfId="26429"/>
    <cellStyle name="Output 2 2 3 4 3 6" xfId="8643"/>
    <cellStyle name="Output 2 2 3 4 4" xfId="6415"/>
    <cellStyle name="Output 2 2 3 4 4 2" xfId="14688"/>
    <cellStyle name="Output 2 2 3 4 4 2 2" xfId="18579"/>
    <cellStyle name="Output 2 2 3 4 4 2 2 2" xfId="36602"/>
    <cellStyle name="Output 2 2 3 4 4 2 3" xfId="24240"/>
    <cellStyle name="Output 2 2 3 4 4 2 3 2" xfId="42304"/>
    <cellStyle name="Output 2 2 3 4 4 2 4" xfId="32700"/>
    <cellStyle name="Output 2 2 3 4 4 3" xfId="11924"/>
    <cellStyle name="Output 2 2 3 4 4 3 2" xfId="21430"/>
    <cellStyle name="Output 2 2 3 4 4 3 2 2" xfId="39453"/>
    <cellStyle name="Output 2 2 3 4 4 3 3" xfId="29857"/>
    <cellStyle name="Output 2 2 3 4 4 4" xfId="15865"/>
    <cellStyle name="Output 2 2 3 4 4 4 2" xfId="33888"/>
    <cellStyle name="Output 2 2 3 4 4 5" xfId="27040"/>
    <cellStyle name="Output 2 2 3 4 4 6" xfId="9226"/>
    <cellStyle name="Output 2 2 3 4 5" xfId="12639"/>
    <cellStyle name="Output 2 2 3 4 5 2" xfId="16530"/>
    <cellStyle name="Output 2 2 3 4 5 2 2" xfId="34553"/>
    <cellStyle name="Output 2 2 3 4 5 3" xfId="22191"/>
    <cellStyle name="Output 2 2 3 4 5 3 2" xfId="40255"/>
    <cellStyle name="Output 2 2 3 4 5 4" xfId="30651"/>
    <cellStyle name="Output 2 2 3 4 6" xfId="9998"/>
    <cellStyle name="Output 2 2 3 4 6 2" xfId="19381"/>
    <cellStyle name="Output 2 2 3 4 6 2 2" xfId="37404"/>
    <cellStyle name="Output 2 2 3 4 6 3" xfId="27808"/>
    <cellStyle name="Output 2 2 3 4 7" xfId="15110"/>
    <cellStyle name="Output 2 2 3 4 7 2" xfId="33128"/>
    <cellStyle name="Output 2 2 3 4 8" xfId="24996"/>
    <cellStyle name="Output 2 2 3 4 9" xfId="7217"/>
    <cellStyle name="Output 2 2 3 5" xfId="2692"/>
    <cellStyle name="Output 2 2 3 5 2" xfId="3793"/>
    <cellStyle name="Output 2 2 3 5 2 2" xfId="13488"/>
    <cellStyle name="Output 2 2 3 5 2 2 2" xfId="17379"/>
    <cellStyle name="Output 2 2 3 5 2 2 2 2" xfId="35402"/>
    <cellStyle name="Output 2 2 3 5 2 2 3" xfId="23040"/>
    <cellStyle name="Output 2 2 3 5 2 2 3 2" xfId="41104"/>
    <cellStyle name="Output 2 2 3 5 2 2 4" xfId="31500"/>
    <cellStyle name="Output 2 2 3 5 2 3" xfId="10739"/>
    <cellStyle name="Output 2 2 3 5 2 3 2" xfId="20230"/>
    <cellStyle name="Output 2 2 3 5 2 3 2 2" xfId="38253"/>
    <cellStyle name="Output 2 2 3 5 2 3 3" xfId="28657"/>
    <cellStyle name="Output 2 2 3 5 2 4" xfId="15414"/>
    <cellStyle name="Output 2 2 3 5 2 4 2" xfId="33437"/>
    <cellStyle name="Output 2 2 3 5 2 5" xfId="25840"/>
    <cellStyle name="Output 2 2 3 5 2 6" xfId="8054"/>
    <cellStyle name="Output 2 2 3 5 2 7" xfId="5657"/>
    <cellStyle name="Output 2 2 3 5 3" xfId="4831"/>
    <cellStyle name="Output 2 2 3 5 3 2" xfId="14127"/>
    <cellStyle name="Output 2 2 3 5 3 2 2" xfId="18018"/>
    <cellStyle name="Output 2 2 3 5 3 2 2 2" xfId="36041"/>
    <cellStyle name="Output 2 2 3 5 3 2 3" xfId="23679"/>
    <cellStyle name="Output 2 2 3 5 3 2 3 2" xfId="41743"/>
    <cellStyle name="Output 2 2 3 5 3 2 4" xfId="32139"/>
    <cellStyle name="Output 2 2 3 5 3 3" xfId="11363"/>
    <cellStyle name="Output 2 2 3 5 3 3 2" xfId="20869"/>
    <cellStyle name="Output 2 2 3 5 3 3 2 2" xfId="38892"/>
    <cellStyle name="Output 2 2 3 5 3 3 3" xfId="29296"/>
    <cellStyle name="Output 2 2 3 5 3 4" xfId="15655"/>
    <cellStyle name="Output 2 2 3 5 3 4 2" xfId="33678"/>
    <cellStyle name="Output 2 2 3 5 3 5" xfId="26479"/>
    <cellStyle name="Output 2 2 3 5 3 6" xfId="8693"/>
    <cellStyle name="Output 2 2 3 5 4" xfId="6459"/>
    <cellStyle name="Output 2 2 3 5 4 2" xfId="14738"/>
    <cellStyle name="Output 2 2 3 5 4 2 2" xfId="18629"/>
    <cellStyle name="Output 2 2 3 5 4 2 2 2" xfId="36652"/>
    <cellStyle name="Output 2 2 3 5 4 2 3" xfId="24290"/>
    <cellStyle name="Output 2 2 3 5 4 2 3 2" xfId="42354"/>
    <cellStyle name="Output 2 2 3 5 4 2 4" xfId="32750"/>
    <cellStyle name="Output 2 2 3 5 4 3" xfId="11974"/>
    <cellStyle name="Output 2 2 3 5 4 3 2" xfId="21480"/>
    <cellStyle name="Output 2 2 3 5 4 3 2 2" xfId="39503"/>
    <cellStyle name="Output 2 2 3 5 4 3 3" xfId="29907"/>
    <cellStyle name="Output 2 2 3 5 4 4" xfId="15885"/>
    <cellStyle name="Output 2 2 3 5 4 4 2" xfId="33908"/>
    <cellStyle name="Output 2 2 3 5 4 5" xfId="27090"/>
    <cellStyle name="Output 2 2 3 5 4 6" xfId="9272"/>
    <cellStyle name="Output 2 2 3 5 5" xfId="12689"/>
    <cellStyle name="Output 2 2 3 5 5 2" xfId="16580"/>
    <cellStyle name="Output 2 2 3 5 5 2 2" xfId="34603"/>
    <cellStyle name="Output 2 2 3 5 5 3" xfId="22241"/>
    <cellStyle name="Output 2 2 3 5 5 3 2" xfId="40305"/>
    <cellStyle name="Output 2 2 3 5 5 4" xfId="30701"/>
    <cellStyle name="Output 2 2 3 5 6" xfId="10048"/>
    <cellStyle name="Output 2 2 3 5 6 2" xfId="19431"/>
    <cellStyle name="Output 2 2 3 5 6 2 2" xfId="37454"/>
    <cellStyle name="Output 2 2 3 5 6 3" xfId="27858"/>
    <cellStyle name="Output 2 2 3 5 7" xfId="15130"/>
    <cellStyle name="Output 2 2 3 5 7 2" xfId="33148"/>
    <cellStyle name="Output 2 2 3 5 8" xfId="25046"/>
    <cellStyle name="Output 2 2 3 5 9" xfId="7263"/>
    <cellStyle name="Output 2 2 3 6" xfId="2784"/>
    <cellStyle name="Output 2 2 3 6 2" xfId="3894"/>
    <cellStyle name="Output 2 2 3 6 2 2" xfId="13538"/>
    <cellStyle name="Output 2 2 3 6 2 2 2" xfId="17429"/>
    <cellStyle name="Output 2 2 3 6 2 2 2 2" xfId="35452"/>
    <cellStyle name="Output 2 2 3 6 2 2 3" xfId="23090"/>
    <cellStyle name="Output 2 2 3 6 2 2 3 2" xfId="41154"/>
    <cellStyle name="Output 2 2 3 6 2 2 4" xfId="31550"/>
    <cellStyle name="Output 2 2 3 6 2 3" xfId="10789"/>
    <cellStyle name="Output 2 2 3 6 2 3 2" xfId="20280"/>
    <cellStyle name="Output 2 2 3 6 2 3 2 2" xfId="38303"/>
    <cellStyle name="Output 2 2 3 6 2 3 3" xfId="28707"/>
    <cellStyle name="Output 2 2 3 6 2 4" xfId="15434"/>
    <cellStyle name="Output 2 2 3 6 2 4 2" xfId="33457"/>
    <cellStyle name="Output 2 2 3 6 2 5" xfId="25890"/>
    <cellStyle name="Output 2 2 3 6 2 6" xfId="8104"/>
    <cellStyle name="Output 2 2 3 6 2 7" xfId="5703"/>
    <cellStyle name="Output 2 2 3 6 3" xfId="4929"/>
    <cellStyle name="Output 2 2 3 6 3 2" xfId="14177"/>
    <cellStyle name="Output 2 2 3 6 3 2 2" xfId="18068"/>
    <cellStyle name="Output 2 2 3 6 3 2 2 2" xfId="36091"/>
    <cellStyle name="Output 2 2 3 6 3 2 3" xfId="23729"/>
    <cellStyle name="Output 2 2 3 6 3 2 3 2" xfId="41793"/>
    <cellStyle name="Output 2 2 3 6 3 2 4" xfId="32189"/>
    <cellStyle name="Output 2 2 3 6 3 3" xfId="11413"/>
    <cellStyle name="Output 2 2 3 6 3 3 2" xfId="20919"/>
    <cellStyle name="Output 2 2 3 6 3 3 2 2" xfId="38942"/>
    <cellStyle name="Output 2 2 3 6 3 3 3" xfId="29346"/>
    <cellStyle name="Output 2 2 3 6 3 4" xfId="15675"/>
    <cellStyle name="Output 2 2 3 6 3 4 2" xfId="33698"/>
    <cellStyle name="Output 2 2 3 6 3 5" xfId="26529"/>
    <cellStyle name="Output 2 2 3 6 3 6" xfId="8743"/>
    <cellStyle name="Output 2 2 3 6 4" xfId="6503"/>
    <cellStyle name="Output 2 2 3 6 4 2" xfId="14788"/>
    <cellStyle name="Output 2 2 3 6 4 2 2" xfId="18679"/>
    <cellStyle name="Output 2 2 3 6 4 2 2 2" xfId="36702"/>
    <cellStyle name="Output 2 2 3 6 4 2 3" xfId="24340"/>
    <cellStyle name="Output 2 2 3 6 4 2 3 2" xfId="42404"/>
    <cellStyle name="Output 2 2 3 6 4 2 4" xfId="32800"/>
    <cellStyle name="Output 2 2 3 6 4 3" xfId="12024"/>
    <cellStyle name="Output 2 2 3 6 4 3 2" xfId="21530"/>
    <cellStyle name="Output 2 2 3 6 4 3 2 2" xfId="39553"/>
    <cellStyle name="Output 2 2 3 6 4 3 3" xfId="29957"/>
    <cellStyle name="Output 2 2 3 6 4 4" xfId="15905"/>
    <cellStyle name="Output 2 2 3 6 4 4 2" xfId="33928"/>
    <cellStyle name="Output 2 2 3 6 4 5" xfId="27140"/>
    <cellStyle name="Output 2 2 3 6 4 6" xfId="9318"/>
    <cellStyle name="Output 2 2 3 6 5" xfId="12739"/>
    <cellStyle name="Output 2 2 3 6 5 2" xfId="16630"/>
    <cellStyle name="Output 2 2 3 6 5 2 2" xfId="34653"/>
    <cellStyle name="Output 2 2 3 6 5 3" xfId="22291"/>
    <cellStyle name="Output 2 2 3 6 5 3 2" xfId="40355"/>
    <cellStyle name="Output 2 2 3 6 5 4" xfId="30751"/>
    <cellStyle name="Output 2 2 3 6 6" xfId="10098"/>
    <cellStyle name="Output 2 2 3 6 6 2" xfId="19481"/>
    <cellStyle name="Output 2 2 3 6 6 2 2" xfId="37504"/>
    <cellStyle name="Output 2 2 3 6 6 3" xfId="27908"/>
    <cellStyle name="Output 2 2 3 6 7" xfId="15150"/>
    <cellStyle name="Output 2 2 3 6 7 2" xfId="33168"/>
    <cellStyle name="Output 2 2 3 6 8" xfId="25096"/>
    <cellStyle name="Output 2 2 3 6 9" xfId="7309"/>
    <cellStyle name="Output 2 2 3 7" xfId="2936"/>
    <cellStyle name="Output 2 2 3 7 2" xfId="12959"/>
    <cellStyle name="Output 2 2 3 7 2 2" xfId="16850"/>
    <cellStyle name="Output 2 2 3 7 2 2 2" xfId="34873"/>
    <cellStyle name="Output 2 2 3 7 2 3" xfId="22511"/>
    <cellStyle name="Output 2 2 3 7 2 3 2" xfId="40575"/>
    <cellStyle name="Output 2 2 3 7 2 4" xfId="30971"/>
    <cellStyle name="Output 2 2 3 7 3" xfId="10217"/>
    <cellStyle name="Output 2 2 3 7 3 2" xfId="19701"/>
    <cellStyle name="Output 2 2 3 7 3 2 2" xfId="37724"/>
    <cellStyle name="Output 2 2 3 7 3 3" xfId="28128"/>
    <cellStyle name="Output 2 2 3 7 4" xfId="15218"/>
    <cellStyle name="Output 2 2 3 7 4 2" xfId="33241"/>
    <cellStyle name="Output 2 2 3 7 5" xfId="25311"/>
    <cellStyle name="Output 2 2 3 7 6" xfId="7525"/>
    <cellStyle name="Output 2 2 3 7 7" xfId="5148"/>
    <cellStyle name="Output 2 2 3 8" xfId="3976"/>
    <cellStyle name="Output 2 2 3 8 2" xfId="13602"/>
    <cellStyle name="Output 2 2 3 8 2 2" xfId="17493"/>
    <cellStyle name="Output 2 2 3 8 2 2 2" xfId="35516"/>
    <cellStyle name="Output 2 2 3 8 2 3" xfId="23154"/>
    <cellStyle name="Output 2 2 3 8 2 3 2" xfId="41218"/>
    <cellStyle name="Output 2 2 3 8 2 4" xfId="31614"/>
    <cellStyle name="Output 2 2 3 8 3" xfId="10840"/>
    <cellStyle name="Output 2 2 3 8 3 2" xfId="20344"/>
    <cellStyle name="Output 2 2 3 8 3 2 2" xfId="38367"/>
    <cellStyle name="Output 2 2 3 8 3 3" xfId="28771"/>
    <cellStyle name="Output 2 2 3 8 4" xfId="15459"/>
    <cellStyle name="Output 2 2 3 8 4 2" xfId="33482"/>
    <cellStyle name="Output 2 2 3 8 5" xfId="25954"/>
    <cellStyle name="Output 2 2 3 8 6" xfId="8168"/>
    <cellStyle name="Output 2 2 3 9" xfId="6186"/>
    <cellStyle name="Output 2 2 3 9 2" xfId="14218"/>
    <cellStyle name="Output 2 2 3 9 2 2" xfId="18109"/>
    <cellStyle name="Output 2 2 3 9 2 2 2" xfId="36132"/>
    <cellStyle name="Output 2 2 3 9 2 3" xfId="23770"/>
    <cellStyle name="Output 2 2 3 9 2 3 2" xfId="41834"/>
    <cellStyle name="Output 2 2 3 9 2 4" xfId="32230"/>
    <cellStyle name="Output 2 2 3 9 3" xfId="11454"/>
    <cellStyle name="Output 2 2 3 9 3 2" xfId="20960"/>
    <cellStyle name="Output 2 2 3 9 3 2 2" xfId="38983"/>
    <cellStyle name="Output 2 2 3 9 3 3" xfId="29387"/>
    <cellStyle name="Output 2 2 3 9 4" xfId="15692"/>
    <cellStyle name="Output 2 2 3 9 4 2" xfId="33715"/>
    <cellStyle name="Output 2 2 3 9 5" xfId="26570"/>
    <cellStyle name="Output 2 2 3 9 6" xfId="8784"/>
    <cellStyle name="Output 2 2 4" xfId="1197"/>
    <cellStyle name="Output 2 2 4 10" xfId="7009"/>
    <cellStyle name="Output 2 2 4 2" xfId="1143"/>
    <cellStyle name="Output 2 2 4 2 2" xfId="13216"/>
    <cellStyle name="Output 2 2 4 2 2 2" xfId="17107"/>
    <cellStyle name="Output 2 2 4 2 2 2 2" xfId="35130"/>
    <cellStyle name="Output 2 2 4 2 2 3" xfId="22768"/>
    <cellStyle name="Output 2 2 4 2 2 3 2" xfId="40832"/>
    <cellStyle name="Output 2 2 4 2 2 4" xfId="31228"/>
    <cellStyle name="Output 2 2 4 2 3" xfId="10467"/>
    <cellStyle name="Output 2 2 4 2 3 2" xfId="19958"/>
    <cellStyle name="Output 2 2 4 2 3 2 2" xfId="37981"/>
    <cellStyle name="Output 2 2 4 2 3 3" xfId="28385"/>
    <cellStyle name="Output 2 2 4 2 4" xfId="15302"/>
    <cellStyle name="Output 2 2 4 2 4 2" xfId="33325"/>
    <cellStyle name="Output 2 2 4 2 5" xfId="25568"/>
    <cellStyle name="Output 2 2 4 2 6" xfId="7782"/>
    <cellStyle name="Output 2 2 4 2 7" xfId="5387"/>
    <cellStyle name="Output 2 2 4 3" xfId="3041"/>
    <cellStyle name="Output 2 2 4 3 2" xfId="13855"/>
    <cellStyle name="Output 2 2 4 3 2 2" xfId="17746"/>
    <cellStyle name="Output 2 2 4 3 2 2 2" xfId="35769"/>
    <cellStyle name="Output 2 2 4 3 2 3" xfId="23407"/>
    <cellStyle name="Output 2 2 4 3 2 3 2" xfId="41471"/>
    <cellStyle name="Output 2 2 4 3 2 4" xfId="31867"/>
    <cellStyle name="Output 2 2 4 3 3" xfId="11091"/>
    <cellStyle name="Output 2 2 4 3 3 2" xfId="20597"/>
    <cellStyle name="Output 2 2 4 3 3 2 2" xfId="38620"/>
    <cellStyle name="Output 2 2 4 3 3 3" xfId="29024"/>
    <cellStyle name="Output 2 2 4 3 4" xfId="15543"/>
    <cellStyle name="Output 2 2 4 3 4 2" xfId="33566"/>
    <cellStyle name="Output 2 2 4 3 5" xfId="26207"/>
    <cellStyle name="Output 2 2 4 3 6" xfId="8421"/>
    <cellStyle name="Output 2 2 4 3 7" xfId="5967"/>
    <cellStyle name="Output 2 2 4 4" xfId="4080"/>
    <cellStyle name="Output 2 2 4 4 2" xfId="14466"/>
    <cellStyle name="Output 2 2 4 4 2 2" xfId="18357"/>
    <cellStyle name="Output 2 2 4 4 2 2 2" xfId="36380"/>
    <cellStyle name="Output 2 2 4 4 2 3" xfId="24018"/>
    <cellStyle name="Output 2 2 4 4 2 3 2" xfId="42082"/>
    <cellStyle name="Output 2 2 4 4 2 4" xfId="32478"/>
    <cellStyle name="Output 2 2 4 4 3" xfId="11702"/>
    <cellStyle name="Output 2 2 4 4 3 2" xfId="21208"/>
    <cellStyle name="Output 2 2 4 4 3 2 2" xfId="39231"/>
    <cellStyle name="Output 2 2 4 4 3 3" xfId="29635"/>
    <cellStyle name="Output 2 2 4 4 4" xfId="15773"/>
    <cellStyle name="Output 2 2 4 4 4 2" xfId="33796"/>
    <cellStyle name="Output 2 2 4 4 5" xfId="26818"/>
    <cellStyle name="Output 2 2 4 4 6" xfId="9018"/>
    <cellStyle name="Output 2 2 4 5" xfId="6635"/>
    <cellStyle name="Output 2 2 4 5 2" xfId="14877"/>
    <cellStyle name="Output 2 2 4 5 2 2" xfId="18768"/>
    <cellStyle name="Output 2 2 4 5 2 2 2" xfId="36791"/>
    <cellStyle name="Output 2 2 4 5 2 3" xfId="24429"/>
    <cellStyle name="Output 2 2 4 5 2 3 2" xfId="42493"/>
    <cellStyle name="Output 2 2 4 5 2 4" xfId="32889"/>
    <cellStyle name="Output 2 2 4 5 3" xfId="12113"/>
    <cellStyle name="Output 2 2 4 5 3 2" xfId="21619"/>
    <cellStyle name="Output 2 2 4 5 3 2 2" xfId="39642"/>
    <cellStyle name="Output 2 2 4 5 3 3" xfId="30046"/>
    <cellStyle name="Output 2 2 4 5 4" xfId="15918"/>
    <cellStyle name="Output 2 2 4 5 4 2" xfId="33941"/>
    <cellStyle name="Output 2 2 4 5 5" xfId="27229"/>
    <cellStyle name="Output 2 2 4 5 6" xfId="9403"/>
    <cellStyle name="Output 2 2 4 6" xfId="12457"/>
    <cellStyle name="Output 2 2 4 6 2" xfId="16308"/>
    <cellStyle name="Output 2 2 4 6 2 2" xfId="34331"/>
    <cellStyle name="Output 2 2 4 6 3" xfId="21969"/>
    <cellStyle name="Output 2 2 4 6 3 2" xfId="40033"/>
    <cellStyle name="Output 2 2 4 6 4" xfId="30429"/>
    <cellStyle name="Output 2 2 4 7" xfId="9776"/>
    <cellStyle name="Output 2 2 4 7 2" xfId="19159"/>
    <cellStyle name="Output 2 2 4 7 2 2" xfId="37182"/>
    <cellStyle name="Output 2 2 4 7 3" xfId="27586"/>
    <cellStyle name="Output 2 2 4 8" xfId="15018"/>
    <cellStyle name="Output 2 2 4 8 2" xfId="33036"/>
    <cellStyle name="Output 2 2 4 9" xfId="24774"/>
    <cellStyle name="Output 2 2 5" xfId="1039"/>
    <cellStyle name="Output 2 2 5 10" xfId="7012"/>
    <cellStyle name="Output 2 2 5 2" xfId="1246"/>
    <cellStyle name="Output 2 2 5 2 2" xfId="13220"/>
    <cellStyle name="Output 2 2 5 2 2 2" xfId="17111"/>
    <cellStyle name="Output 2 2 5 2 2 2 2" xfId="35134"/>
    <cellStyle name="Output 2 2 5 2 2 3" xfId="22772"/>
    <cellStyle name="Output 2 2 5 2 2 3 2" xfId="40836"/>
    <cellStyle name="Output 2 2 5 2 2 4" xfId="31232"/>
    <cellStyle name="Output 2 2 5 2 3" xfId="10471"/>
    <cellStyle name="Output 2 2 5 2 3 2" xfId="19962"/>
    <cellStyle name="Output 2 2 5 2 3 2 2" xfId="37985"/>
    <cellStyle name="Output 2 2 5 2 3 3" xfId="28389"/>
    <cellStyle name="Output 2 2 5 2 4" xfId="15305"/>
    <cellStyle name="Output 2 2 5 2 4 2" xfId="33328"/>
    <cellStyle name="Output 2 2 5 2 5" xfId="25572"/>
    <cellStyle name="Output 2 2 5 2 6" xfId="7786"/>
    <cellStyle name="Output 2 2 5 2 7" xfId="5391"/>
    <cellStyle name="Output 2 2 5 3" xfId="3063"/>
    <cellStyle name="Output 2 2 5 3 2" xfId="13859"/>
    <cellStyle name="Output 2 2 5 3 2 2" xfId="17750"/>
    <cellStyle name="Output 2 2 5 3 2 2 2" xfId="35773"/>
    <cellStyle name="Output 2 2 5 3 2 3" xfId="23411"/>
    <cellStyle name="Output 2 2 5 3 2 3 2" xfId="41475"/>
    <cellStyle name="Output 2 2 5 3 2 4" xfId="31871"/>
    <cellStyle name="Output 2 2 5 3 3" xfId="11095"/>
    <cellStyle name="Output 2 2 5 3 3 2" xfId="20601"/>
    <cellStyle name="Output 2 2 5 3 3 2 2" xfId="38624"/>
    <cellStyle name="Output 2 2 5 3 3 3" xfId="29028"/>
    <cellStyle name="Output 2 2 5 3 4" xfId="15546"/>
    <cellStyle name="Output 2 2 5 3 4 2" xfId="33569"/>
    <cellStyle name="Output 2 2 5 3 5" xfId="26211"/>
    <cellStyle name="Output 2 2 5 3 6" xfId="8425"/>
    <cellStyle name="Output 2 2 5 3 7" xfId="5971"/>
    <cellStyle name="Output 2 2 5 4" xfId="4102"/>
    <cellStyle name="Output 2 2 5 4 2" xfId="14470"/>
    <cellStyle name="Output 2 2 5 4 2 2" xfId="18361"/>
    <cellStyle name="Output 2 2 5 4 2 2 2" xfId="36384"/>
    <cellStyle name="Output 2 2 5 4 2 3" xfId="24022"/>
    <cellStyle name="Output 2 2 5 4 2 3 2" xfId="42086"/>
    <cellStyle name="Output 2 2 5 4 2 4" xfId="32482"/>
    <cellStyle name="Output 2 2 5 4 3" xfId="11706"/>
    <cellStyle name="Output 2 2 5 4 3 2" xfId="21212"/>
    <cellStyle name="Output 2 2 5 4 3 2 2" xfId="39235"/>
    <cellStyle name="Output 2 2 5 4 3 3" xfId="29639"/>
    <cellStyle name="Output 2 2 5 4 4" xfId="15776"/>
    <cellStyle name="Output 2 2 5 4 4 2" xfId="33799"/>
    <cellStyle name="Output 2 2 5 4 5" xfId="26822"/>
    <cellStyle name="Output 2 2 5 4 6" xfId="9021"/>
    <cellStyle name="Output 2 2 5 5" xfId="6636"/>
    <cellStyle name="Output 2 2 5 5 2" xfId="14878"/>
    <cellStyle name="Output 2 2 5 5 2 2" xfId="18769"/>
    <cellStyle name="Output 2 2 5 5 2 2 2" xfId="36792"/>
    <cellStyle name="Output 2 2 5 5 2 3" xfId="24430"/>
    <cellStyle name="Output 2 2 5 5 2 3 2" xfId="42494"/>
    <cellStyle name="Output 2 2 5 5 2 4" xfId="32890"/>
    <cellStyle name="Output 2 2 5 5 3" xfId="12114"/>
    <cellStyle name="Output 2 2 5 5 3 2" xfId="21620"/>
    <cellStyle name="Output 2 2 5 5 3 2 2" xfId="39643"/>
    <cellStyle name="Output 2 2 5 5 3 3" xfId="30047"/>
    <cellStyle name="Output 2 2 5 5 4" xfId="15919"/>
    <cellStyle name="Output 2 2 5 5 4 2" xfId="33942"/>
    <cellStyle name="Output 2 2 5 5 5" xfId="27230"/>
    <cellStyle name="Output 2 2 5 5 6" xfId="9404"/>
    <cellStyle name="Output 2 2 5 6" xfId="12461"/>
    <cellStyle name="Output 2 2 5 6 2" xfId="16312"/>
    <cellStyle name="Output 2 2 5 6 2 2" xfId="34335"/>
    <cellStyle name="Output 2 2 5 6 3" xfId="21973"/>
    <cellStyle name="Output 2 2 5 6 3 2" xfId="40037"/>
    <cellStyle name="Output 2 2 5 6 4" xfId="30433"/>
    <cellStyle name="Output 2 2 5 7" xfId="9780"/>
    <cellStyle name="Output 2 2 5 7 2" xfId="19163"/>
    <cellStyle name="Output 2 2 5 7 2 2" xfId="37186"/>
    <cellStyle name="Output 2 2 5 7 3" xfId="27590"/>
    <cellStyle name="Output 2 2 5 8" xfId="15021"/>
    <cellStyle name="Output 2 2 5 8 2" xfId="33039"/>
    <cellStyle name="Output 2 2 5 9" xfId="24778"/>
    <cellStyle name="Output 2 2 6" xfId="998"/>
    <cellStyle name="Output 2 2 6 2" xfId="1426"/>
    <cellStyle name="Output 2 2 6 2 2" xfId="13292"/>
    <cellStyle name="Output 2 2 6 2 2 2" xfId="17183"/>
    <cellStyle name="Output 2 2 6 2 2 2 2" xfId="35206"/>
    <cellStyle name="Output 2 2 6 2 2 3" xfId="22844"/>
    <cellStyle name="Output 2 2 6 2 2 3 2" xfId="40908"/>
    <cellStyle name="Output 2 2 6 2 2 4" xfId="31304"/>
    <cellStyle name="Output 2 2 6 2 3" xfId="10543"/>
    <cellStyle name="Output 2 2 6 2 3 2" xfId="20034"/>
    <cellStyle name="Output 2 2 6 2 3 2 2" xfId="38057"/>
    <cellStyle name="Output 2 2 6 2 3 3" xfId="28461"/>
    <cellStyle name="Output 2 2 6 2 4" xfId="15329"/>
    <cellStyle name="Output 2 2 6 2 4 2" xfId="33352"/>
    <cellStyle name="Output 2 2 6 2 5" xfId="25644"/>
    <cellStyle name="Output 2 2 6 2 6" xfId="7858"/>
    <cellStyle name="Output 2 2 6 2 7" xfId="5463"/>
    <cellStyle name="Output 2 2 6 3" xfId="3049"/>
    <cellStyle name="Output 2 2 6 3 2" xfId="13931"/>
    <cellStyle name="Output 2 2 6 3 2 2" xfId="17822"/>
    <cellStyle name="Output 2 2 6 3 2 2 2" xfId="35845"/>
    <cellStyle name="Output 2 2 6 3 2 3" xfId="23483"/>
    <cellStyle name="Output 2 2 6 3 2 3 2" xfId="41547"/>
    <cellStyle name="Output 2 2 6 3 2 4" xfId="31943"/>
    <cellStyle name="Output 2 2 6 3 3" xfId="11167"/>
    <cellStyle name="Output 2 2 6 3 3 2" xfId="20673"/>
    <cellStyle name="Output 2 2 6 3 3 2 2" xfId="38696"/>
    <cellStyle name="Output 2 2 6 3 3 3" xfId="29100"/>
    <cellStyle name="Output 2 2 6 3 4" xfId="15570"/>
    <cellStyle name="Output 2 2 6 3 4 2" xfId="33593"/>
    <cellStyle name="Output 2 2 6 3 5" xfId="26283"/>
    <cellStyle name="Output 2 2 6 3 6" xfId="8497"/>
    <cellStyle name="Output 2 2 6 3 7" xfId="6035"/>
    <cellStyle name="Output 2 2 6 4" xfId="4088"/>
    <cellStyle name="Output 2 2 6 4 2" xfId="14542"/>
    <cellStyle name="Output 2 2 6 4 2 2" xfId="18433"/>
    <cellStyle name="Output 2 2 6 4 2 2 2" xfId="36456"/>
    <cellStyle name="Output 2 2 6 4 2 3" xfId="24094"/>
    <cellStyle name="Output 2 2 6 4 2 3 2" xfId="42158"/>
    <cellStyle name="Output 2 2 6 4 2 4" xfId="32554"/>
    <cellStyle name="Output 2 2 6 4 3" xfId="11778"/>
    <cellStyle name="Output 2 2 6 4 3 2" xfId="21284"/>
    <cellStyle name="Output 2 2 6 4 3 2 2" xfId="39307"/>
    <cellStyle name="Output 2 2 6 4 3 3" xfId="29711"/>
    <cellStyle name="Output 2 2 6 4 4" xfId="15800"/>
    <cellStyle name="Output 2 2 6 4 4 2" xfId="33823"/>
    <cellStyle name="Output 2 2 6 4 5" xfId="26894"/>
    <cellStyle name="Output 2 2 6 4 6" xfId="9090"/>
    <cellStyle name="Output 2 2 6 5" xfId="12493"/>
    <cellStyle name="Output 2 2 6 5 2" xfId="16384"/>
    <cellStyle name="Output 2 2 6 5 2 2" xfId="34407"/>
    <cellStyle name="Output 2 2 6 5 3" xfId="22045"/>
    <cellStyle name="Output 2 2 6 5 3 2" xfId="40109"/>
    <cellStyle name="Output 2 2 6 5 4" xfId="30505"/>
    <cellStyle name="Output 2 2 6 6" xfId="9852"/>
    <cellStyle name="Output 2 2 6 6 2" xfId="19235"/>
    <cellStyle name="Output 2 2 6 6 2 2" xfId="37258"/>
    <cellStyle name="Output 2 2 6 6 3" xfId="27662"/>
    <cellStyle name="Output 2 2 6 7" xfId="15045"/>
    <cellStyle name="Output 2 2 6 7 2" xfId="33063"/>
    <cellStyle name="Output 2 2 6 8" xfId="24850"/>
    <cellStyle name="Output 2 2 6 9" xfId="7081"/>
    <cellStyle name="Output 2 2 7" xfId="1019"/>
    <cellStyle name="Output 2 2 7 2" xfId="1886"/>
    <cellStyle name="Output 2 2 7 2 2" xfId="16676"/>
    <cellStyle name="Output 2 2 7 2 2 2" xfId="34699"/>
    <cellStyle name="Output 2 2 7 2 3" xfId="22337"/>
    <cellStyle name="Output 2 2 7 2 3 2" xfId="40401"/>
    <cellStyle name="Output 2 2 7 2 4" xfId="30797"/>
    <cellStyle name="Output 2 2 7 2 5" xfId="12785"/>
    <cellStyle name="Output 2 2 7 3" xfId="3057"/>
    <cellStyle name="Output 2 2 7 3 2" xfId="19527"/>
    <cellStyle name="Output 2 2 7 3 2 2" xfId="37550"/>
    <cellStyle name="Output 2 2 7 3 3" xfId="27954"/>
    <cellStyle name="Output 2 2 7 3 4" xfId="10143"/>
    <cellStyle name="Output 2 2 7 4" xfId="4096"/>
    <cellStyle name="Output 2 2 7 4 2" xfId="33185"/>
    <cellStyle name="Output 2 2 7 4 3" xfId="15166"/>
    <cellStyle name="Output 2 2 7 5" xfId="25139"/>
    <cellStyle name="Output 2 2 7 6" xfId="7351"/>
    <cellStyle name="Output 2 2 8" xfId="1029"/>
    <cellStyle name="Output 2 2 8 2" xfId="1251"/>
    <cellStyle name="Output 2 2 8 2 2" xfId="33987"/>
    <cellStyle name="Output 2 2 8 2 3" xfId="15964"/>
    <cellStyle name="Output 2 2 8 3" xfId="3328"/>
    <cellStyle name="Output 2 2 8 3 2" xfId="39689"/>
    <cellStyle name="Output 2 2 8 3 3" xfId="21666"/>
    <cellStyle name="Output 2 2 8 4" xfId="4367"/>
    <cellStyle name="Output 2 2 8 4 2" xfId="30090"/>
    <cellStyle name="Output 2 2 8 5" xfId="12159"/>
    <cellStyle name="Output 2 2 9" xfId="934"/>
    <cellStyle name="Output 2 2 9 2" xfId="1842"/>
    <cellStyle name="Output 2 2 9 2 2" xfId="36838"/>
    <cellStyle name="Output 2 2 9 2 3" xfId="18815"/>
    <cellStyle name="Output 2 2 9 3" xfId="3341"/>
    <cellStyle name="Output 2 2 9 3 2" xfId="27277"/>
    <cellStyle name="Output 2 2 9 4" xfId="4380"/>
    <cellStyle name="Output 2 2 9 5" xfId="9473"/>
    <cellStyle name="Output 2 2_Original data" xfId="862"/>
    <cellStyle name="Output 2 20" xfId="14928"/>
    <cellStyle name="Output 2 20 2" xfId="32945"/>
    <cellStyle name="Output 2 21" xfId="24471"/>
    <cellStyle name="Output 2 22" xfId="6680"/>
    <cellStyle name="Output 2 3" xfId="302"/>
    <cellStyle name="Output 2 3 10" xfId="875"/>
    <cellStyle name="Output 2 3 10 2" xfId="1804"/>
    <cellStyle name="Output 2 3 10 2 2" xfId="27268"/>
    <cellStyle name="Output 2 3 10 3" xfId="9467"/>
    <cellStyle name="Output 2 3 11" xfId="856"/>
    <cellStyle name="Output 2 3 11 2" xfId="1793"/>
    <cellStyle name="Output 2 3 11 3" xfId="24476"/>
    <cellStyle name="Output 2 3 12" xfId="882"/>
    <cellStyle name="Output 2 3 12 2" xfId="1809"/>
    <cellStyle name="Output 2 3 12 3" xfId="6690"/>
    <cellStyle name="Output 2 3 13" xfId="1397"/>
    <cellStyle name="Output 2 3 14" xfId="1742"/>
    <cellStyle name="Output 2 3 15" xfId="1725"/>
    <cellStyle name="Output 2 3 16" xfId="2427"/>
    <cellStyle name="Output 2 3 17" xfId="2570"/>
    <cellStyle name="Output 2 3 18" xfId="2824"/>
    <cellStyle name="Output 2 3 2" xfId="1257"/>
    <cellStyle name="Output 2 3 2 10" xfId="12210"/>
    <cellStyle name="Output 2 3 2 10 2" xfId="16061"/>
    <cellStyle name="Output 2 3 2 10 2 2" xfId="34084"/>
    <cellStyle name="Output 2 3 2 10 3" xfId="21722"/>
    <cellStyle name="Output 2 3 2 10 3 2" xfId="39786"/>
    <cellStyle name="Output 2 3 2 10 4" xfId="30182"/>
    <cellStyle name="Output 2 3 2 11" xfId="9528"/>
    <cellStyle name="Output 2 3 2 11 2" xfId="18912"/>
    <cellStyle name="Output 2 3 2 11 2 2" xfId="36935"/>
    <cellStyle name="Output 2 3 2 11 3" xfId="27338"/>
    <cellStyle name="Output 2 3 2 12" xfId="14938"/>
    <cellStyle name="Output 2 3 2 12 2" xfId="32956"/>
    <cellStyle name="Output 2 3 2 13" xfId="24527"/>
    <cellStyle name="Output 2 3 2 14" xfId="6778"/>
    <cellStyle name="Output 2 3 2 2" xfId="1304"/>
    <cellStyle name="Output 2 3 2 2 2" xfId="3533"/>
    <cellStyle name="Output 2 3 2 2 2 2" xfId="13302"/>
    <cellStyle name="Output 2 3 2 2 2 2 2" xfId="17193"/>
    <cellStyle name="Output 2 3 2 2 2 2 2 2" xfId="35216"/>
    <cellStyle name="Output 2 3 2 2 2 2 3" xfId="22854"/>
    <cellStyle name="Output 2 3 2 2 2 2 3 2" xfId="40918"/>
    <cellStyle name="Output 2 3 2 2 2 2 4" xfId="31314"/>
    <cellStyle name="Output 2 3 2 2 2 3" xfId="10553"/>
    <cellStyle name="Output 2 3 2 2 2 3 2" xfId="20044"/>
    <cellStyle name="Output 2 3 2 2 2 3 2 2" xfId="38067"/>
    <cellStyle name="Output 2 3 2 2 2 3 3" xfId="28471"/>
    <cellStyle name="Output 2 3 2 2 2 4" xfId="15337"/>
    <cellStyle name="Output 2 3 2 2 2 4 2" xfId="33360"/>
    <cellStyle name="Output 2 3 2 2 2 5" xfId="25654"/>
    <cellStyle name="Output 2 3 2 2 2 6" xfId="7868"/>
    <cellStyle name="Output 2 3 2 2 2 7" xfId="5473"/>
    <cellStyle name="Output 2 3 2 2 3" xfId="4572"/>
    <cellStyle name="Output 2 3 2 2 3 2" xfId="13941"/>
    <cellStyle name="Output 2 3 2 2 3 2 2" xfId="17832"/>
    <cellStyle name="Output 2 3 2 2 3 2 2 2" xfId="35855"/>
    <cellStyle name="Output 2 3 2 2 3 2 3" xfId="23493"/>
    <cellStyle name="Output 2 3 2 2 3 2 3 2" xfId="41557"/>
    <cellStyle name="Output 2 3 2 2 3 2 4" xfId="31953"/>
    <cellStyle name="Output 2 3 2 2 3 3" xfId="11177"/>
    <cellStyle name="Output 2 3 2 2 3 3 2" xfId="20683"/>
    <cellStyle name="Output 2 3 2 2 3 3 2 2" xfId="38706"/>
    <cellStyle name="Output 2 3 2 2 3 3 3" xfId="29110"/>
    <cellStyle name="Output 2 3 2 2 3 4" xfId="15578"/>
    <cellStyle name="Output 2 3 2 2 3 4 2" xfId="33601"/>
    <cellStyle name="Output 2 3 2 2 3 5" xfId="26293"/>
    <cellStyle name="Output 2 3 2 2 3 6" xfId="8507"/>
    <cellStyle name="Output 2 3 2 2 4" xfId="6316"/>
    <cellStyle name="Output 2 3 2 2 4 2" xfId="14552"/>
    <cellStyle name="Output 2 3 2 2 4 2 2" xfId="18443"/>
    <cellStyle name="Output 2 3 2 2 4 2 2 2" xfId="36466"/>
    <cellStyle name="Output 2 3 2 2 4 2 3" xfId="24104"/>
    <cellStyle name="Output 2 3 2 2 4 2 3 2" xfId="42168"/>
    <cellStyle name="Output 2 3 2 2 4 2 4" xfId="32564"/>
    <cellStyle name="Output 2 3 2 2 4 3" xfId="11788"/>
    <cellStyle name="Output 2 3 2 2 4 3 2" xfId="21294"/>
    <cellStyle name="Output 2 3 2 2 4 3 2 2" xfId="39317"/>
    <cellStyle name="Output 2 3 2 2 4 3 3" xfId="29721"/>
    <cellStyle name="Output 2 3 2 2 4 4" xfId="15808"/>
    <cellStyle name="Output 2 3 2 2 4 4 2" xfId="33831"/>
    <cellStyle name="Output 2 3 2 2 4 5" xfId="26904"/>
    <cellStyle name="Output 2 3 2 2 4 6" xfId="9099"/>
    <cellStyle name="Output 2 3 2 2 5" xfId="12503"/>
    <cellStyle name="Output 2 3 2 2 5 2" xfId="16394"/>
    <cellStyle name="Output 2 3 2 2 5 2 2" xfId="34417"/>
    <cellStyle name="Output 2 3 2 2 5 3" xfId="22055"/>
    <cellStyle name="Output 2 3 2 2 5 3 2" xfId="40119"/>
    <cellStyle name="Output 2 3 2 2 5 4" xfId="30515"/>
    <cellStyle name="Output 2 3 2 2 6" xfId="9862"/>
    <cellStyle name="Output 2 3 2 2 6 2" xfId="19245"/>
    <cellStyle name="Output 2 3 2 2 6 2 2" xfId="37268"/>
    <cellStyle name="Output 2 3 2 2 6 3" xfId="27672"/>
    <cellStyle name="Output 2 3 2 2 7" xfId="15053"/>
    <cellStyle name="Output 2 3 2 2 7 2" xfId="33071"/>
    <cellStyle name="Output 2 3 2 2 8" xfId="24860"/>
    <cellStyle name="Output 2 3 2 2 9" xfId="7090"/>
    <cellStyle name="Output 2 3 2 3" xfId="1119"/>
    <cellStyle name="Output 2 3 2 3 2" xfId="3605"/>
    <cellStyle name="Output 2 3 2 3 2 2" xfId="13368"/>
    <cellStyle name="Output 2 3 2 3 2 2 2" xfId="17259"/>
    <cellStyle name="Output 2 3 2 3 2 2 2 2" xfId="35282"/>
    <cellStyle name="Output 2 3 2 3 2 2 3" xfId="22920"/>
    <cellStyle name="Output 2 3 2 3 2 2 3 2" xfId="40984"/>
    <cellStyle name="Output 2 3 2 3 2 2 4" xfId="31380"/>
    <cellStyle name="Output 2 3 2 3 2 3" xfId="10619"/>
    <cellStyle name="Output 2 3 2 3 2 3 2" xfId="20110"/>
    <cellStyle name="Output 2 3 2 3 2 3 2 2" xfId="38133"/>
    <cellStyle name="Output 2 3 2 3 2 3 3" xfId="28537"/>
    <cellStyle name="Output 2 3 2 3 2 4" xfId="15362"/>
    <cellStyle name="Output 2 3 2 3 2 4 2" xfId="33385"/>
    <cellStyle name="Output 2 3 2 3 2 5" xfId="25720"/>
    <cellStyle name="Output 2 3 2 3 2 6" xfId="7934"/>
    <cellStyle name="Output 2 3 2 3 2 7" xfId="5539"/>
    <cellStyle name="Output 2 3 2 3 3" xfId="4643"/>
    <cellStyle name="Output 2 3 2 3 3 2" xfId="14007"/>
    <cellStyle name="Output 2 3 2 3 3 2 2" xfId="17898"/>
    <cellStyle name="Output 2 3 2 3 3 2 2 2" xfId="35921"/>
    <cellStyle name="Output 2 3 2 3 3 2 3" xfId="23559"/>
    <cellStyle name="Output 2 3 2 3 3 2 3 2" xfId="41623"/>
    <cellStyle name="Output 2 3 2 3 3 2 4" xfId="32019"/>
    <cellStyle name="Output 2 3 2 3 3 3" xfId="11243"/>
    <cellStyle name="Output 2 3 2 3 3 3 2" xfId="20749"/>
    <cellStyle name="Output 2 3 2 3 3 3 2 2" xfId="38772"/>
    <cellStyle name="Output 2 3 2 3 3 3 3" xfId="29176"/>
    <cellStyle name="Output 2 3 2 3 3 4" xfId="15603"/>
    <cellStyle name="Output 2 3 2 3 3 4 2" xfId="33626"/>
    <cellStyle name="Output 2 3 2 3 3 5" xfId="26359"/>
    <cellStyle name="Output 2 3 2 3 3 6" xfId="8573"/>
    <cellStyle name="Output 2 3 2 3 4" xfId="6363"/>
    <cellStyle name="Output 2 3 2 3 4 2" xfId="14618"/>
    <cellStyle name="Output 2 3 2 3 4 2 2" xfId="18509"/>
    <cellStyle name="Output 2 3 2 3 4 2 2 2" xfId="36532"/>
    <cellStyle name="Output 2 3 2 3 4 2 3" xfId="24170"/>
    <cellStyle name="Output 2 3 2 3 4 2 3 2" xfId="42234"/>
    <cellStyle name="Output 2 3 2 3 4 2 4" xfId="32630"/>
    <cellStyle name="Output 2 3 2 3 4 3" xfId="11854"/>
    <cellStyle name="Output 2 3 2 3 4 3 2" xfId="21360"/>
    <cellStyle name="Output 2 3 2 3 4 3 2 2" xfId="39383"/>
    <cellStyle name="Output 2 3 2 3 4 3 3" xfId="29787"/>
    <cellStyle name="Output 2 3 2 3 4 4" xfId="15833"/>
    <cellStyle name="Output 2 3 2 3 4 4 2" xfId="33856"/>
    <cellStyle name="Output 2 3 2 3 4 5" xfId="26970"/>
    <cellStyle name="Output 2 3 2 3 4 6" xfId="9161"/>
    <cellStyle name="Output 2 3 2 3 5" xfId="12569"/>
    <cellStyle name="Output 2 3 2 3 5 2" xfId="16460"/>
    <cellStyle name="Output 2 3 2 3 5 2 2" xfId="34483"/>
    <cellStyle name="Output 2 3 2 3 5 3" xfId="22121"/>
    <cellStyle name="Output 2 3 2 3 5 3 2" xfId="40185"/>
    <cellStyle name="Output 2 3 2 3 5 4" xfId="30581"/>
    <cellStyle name="Output 2 3 2 3 6" xfId="9928"/>
    <cellStyle name="Output 2 3 2 3 6 2" xfId="19311"/>
    <cellStyle name="Output 2 3 2 3 6 2 2" xfId="37334"/>
    <cellStyle name="Output 2 3 2 3 6 3" xfId="27738"/>
    <cellStyle name="Output 2 3 2 3 7" xfId="15078"/>
    <cellStyle name="Output 2 3 2 3 7 2" xfId="33096"/>
    <cellStyle name="Output 2 3 2 3 8" xfId="24926"/>
    <cellStyle name="Output 2 3 2 3 9" xfId="7152"/>
    <cellStyle name="Output 2 3 2 4" xfId="2550"/>
    <cellStyle name="Output 2 3 2 4 2" xfId="3702"/>
    <cellStyle name="Output 2 3 2 4 2 2" xfId="13439"/>
    <cellStyle name="Output 2 3 2 4 2 2 2" xfId="17330"/>
    <cellStyle name="Output 2 3 2 4 2 2 2 2" xfId="35353"/>
    <cellStyle name="Output 2 3 2 4 2 2 3" xfId="22991"/>
    <cellStyle name="Output 2 3 2 4 2 2 3 2" xfId="41055"/>
    <cellStyle name="Output 2 3 2 4 2 2 4" xfId="31451"/>
    <cellStyle name="Output 2 3 2 4 2 3" xfId="10690"/>
    <cellStyle name="Output 2 3 2 4 2 3 2" xfId="20181"/>
    <cellStyle name="Output 2 3 2 4 2 3 2 2" xfId="38204"/>
    <cellStyle name="Output 2 3 2 4 2 3 3" xfId="28608"/>
    <cellStyle name="Output 2 3 2 4 2 4" xfId="15395"/>
    <cellStyle name="Output 2 3 2 4 2 4 2" xfId="33418"/>
    <cellStyle name="Output 2 3 2 4 2 5" xfId="25791"/>
    <cellStyle name="Output 2 3 2 4 2 6" xfId="8005"/>
    <cellStyle name="Output 2 3 2 4 2 7" xfId="5609"/>
    <cellStyle name="Output 2 3 2 4 3" xfId="4740"/>
    <cellStyle name="Output 2 3 2 4 3 2" xfId="14078"/>
    <cellStyle name="Output 2 3 2 4 3 2 2" xfId="17969"/>
    <cellStyle name="Output 2 3 2 4 3 2 2 2" xfId="35992"/>
    <cellStyle name="Output 2 3 2 4 3 2 3" xfId="23630"/>
    <cellStyle name="Output 2 3 2 4 3 2 3 2" xfId="41694"/>
    <cellStyle name="Output 2 3 2 4 3 2 4" xfId="32090"/>
    <cellStyle name="Output 2 3 2 4 3 3" xfId="11314"/>
    <cellStyle name="Output 2 3 2 4 3 3 2" xfId="20820"/>
    <cellStyle name="Output 2 3 2 4 3 3 2 2" xfId="38843"/>
    <cellStyle name="Output 2 3 2 4 3 3 3" xfId="29247"/>
    <cellStyle name="Output 2 3 2 4 3 4" xfId="15636"/>
    <cellStyle name="Output 2 3 2 4 3 4 2" xfId="33659"/>
    <cellStyle name="Output 2 3 2 4 3 5" xfId="26430"/>
    <cellStyle name="Output 2 3 2 4 3 6" xfId="8644"/>
    <cellStyle name="Output 2 3 2 4 4" xfId="6416"/>
    <cellStyle name="Output 2 3 2 4 4 2" xfId="14689"/>
    <cellStyle name="Output 2 3 2 4 4 2 2" xfId="18580"/>
    <cellStyle name="Output 2 3 2 4 4 2 2 2" xfId="36603"/>
    <cellStyle name="Output 2 3 2 4 4 2 3" xfId="24241"/>
    <cellStyle name="Output 2 3 2 4 4 2 3 2" xfId="42305"/>
    <cellStyle name="Output 2 3 2 4 4 2 4" xfId="32701"/>
    <cellStyle name="Output 2 3 2 4 4 3" xfId="11925"/>
    <cellStyle name="Output 2 3 2 4 4 3 2" xfId="21431"/>
    <cellStyle name="Output 2 3 2 4 4 3 2 2" xfId="39454"/>
    <cellStyle name="Output 2 3 2 4 4 3 3" xfId="29858"/>
    <cellStyle name="Output 2 3 2 4 4 4" xfId="15866"/>
    <cellStyle name="Output 2 3 2 4 4 4 2" xfId="33889"/>
    <cellStyle name="Output 2 3 2 4 4 5" xfId="27041"/>
    <cellStyle name="Output 2 3 2 4 4 6" xfId="9227"/>
    <cellStyle name="Output 2 3 2 4 5" xfId="12640"/>
    <cellStyle name="Output 2 3 2 4 5 2" xfId="16531"/>
    <cellStyle name="Output 2 3 2 4 5 2 2" xfId="34554"/>
    <cellStyle name="Output 2 3 2 4 5 3" xfId="22192"/>
    <cellStyle name="Output 2 3 2 4 5 3 2" xfId="40256"/>
    <cellStyle name="Output 2 3 2 4 5 4" xfId="30652"/>
    <cellStyle name="Output 2 3 2 4 6" xfId="9999"/>
    <cellStyle name="Output 2 3 2 4 6 2" xfId="19382"/>
    <cellStyle name="Output 2 3 2 4 6 2 2" xfId="37405"/>
    <cellStyle name="Output 2 3 2 4 6 3" xfId="27809"/>
    <cellStyle name="Output 2 3 2 4 7" xfId="15111"/>
    <cellStyle name="Output 2 3 2 4 7 2" xfId="33129"/>
    <cellStyle name="Output 2 3 2 4 8" xfId="24997"/>
    <cellStyle name="Output 2 3 2 4 9" xfId="7218"/>
    <cellStyle name="Output 2 3 2 5" xfId="2693"/>
    <cellStyle name="Output 2 3 2 5 2" xfId="3794"/>
    <cellStyle name="Output 2 3 2 5 2 2" xfId="13489"/>
    <cellStyle name="Output 2 3 2 5 2 2 2" xfId="17380"/>
    <cellStyle name="Output 2 3 2 5 2 2 2 2" xfId="35403"/>
    <cellStyle name="Output 2 3 2 5 2 2 3" xfId="23041"/>
    <cellStyle name="Output 2 3 2 5 2 2 3 2" xfId="41105"/>
    <cellStyle name="Output 2 3 2 5 2 2 4" xfId="31501"/>
    <cellStyle name="Output 2 3 2 5 2 3" xfId="10740"/>
    <cellStyle name="Output 2 3 2 5 2 3 2" xfId="20231"/>
    <cellStyle name="Output 2 3 2 5 2 3 2 2" xfId="38254"/>
    <cellStyle name="Output 2 3 2 5 2 3 3" xfId="28658"/>
    <cellStyle name="Output 2 3 2 5 2 4" xfId="15415"/>
    <cellStyle name="Output 2 3 2 5 2 4 2" xfId="33438"/>
    <cellStyle name="Output 2 3 2 5 2 5" xfId="25841"/>
    <cellStyle name="Output 2 3 2 5 2 6" xfId="8055"/>
    <cellStyle name="Output 2 3 2 5 2 7" xfId="5658"/>
    <cellStyle name="Output 2 3 2 5 3" xfId="4832"/>
    <cellStyle name="Output 2 3 2 5 3 2" xfId="14128"/>
    <cellStyle name="Output 2 3 2 5 3 2 2" xfId="18019"/>
    <cellStyle name="Output 2 3 2 5 3 2 2 2" xfId="36042"/>
    <cellStyle name="Output 2 3 2 5 3 2 3" xfId="23680"/>
    <cellStyle name="Output 2 3 2 5 3 2 3 2" xfId="41744"/>
    <cellStyle name="Output 2 3 2 5 3 2 4" xfId="32140"/>
    <cellStyle name="Output 2 3 2 5 3 3" xfId="11364"/>
    <cellStyle name="Output 2 3 2 5 3 3 2" xfId="20870"/>
    <cellStyle name="Output 2 3 2 5 3 3 2 2" xfId="38893"/>
    <cellStyle name="Output 2 3 2 5 3 3 3" xfId="29297"/>
    <cellStyle name="Output 2 3 2 5 3 4" xfId="15656"/>
    <cellStyle name="Output 2 3 2 5 3 4 2" xfId="33679"/>
    <cellStyle name="Output 2 3 2 5 3 5" xfId="26480"/>
    <cellStyle name="Output 2 3 2 5 3 6" xfId="8694"/>
    <cellStyle name="Output 2 3 2 5 4" xfId="6460"/>
    <cellStyle name="Output 2 3 2 5 4 2" xfId="14739"/>
    <cellStyle name="Output 2 3 2 5 4 2 2" xfId="18630"/>
    <cellStyle name="Output 2 3 2 5 4 2 2 2" xfId="36653"/>
    <cellStyle name="Output 2 3 2 5 4 2 3" xfId="24291"/>
    <cellStyle name="Output 2 3 2 5 4 2 3 2" xfId="42355"/>
    <cellStyle name="Output 2 3 2 5 4 2 4" xfId="32751"/>
    <cellStyle name="Output 2 3 2 5 4 3" xfId="11975"/>
    <cellStyle name="Output 2 3 2 5 4 3 2" xfId="21481"/>
    <cellStyle name="Output 2 3 2 5 4 3 2 2" xfId="39504"/>
    <cellStyle name="Output 2 3 2 5 4 3 3" xfId="29908"/>
    <cellStyle name="Output 2 3 2 5 4 4" xfId="15886"/>
    <cellStyle name="Output 2 3 2 5 4 4 2" xfId="33909"/>
    <cellStyle name="Output 2 3 2 5 4 5" xfId="27091"/>
    <cellStyle name="Output 2 3 2 5 4 6" xfId="9273"/>
    <cellStyle name="Output 2 3 2 5 5" xfId="12690"/>
    <cellStyle name="Output 2 3 2 5 5 2" xfId="16581"/>
    <cellStyle name="Output 2 3 2 5 5 2 2" xfId="34604"/>
    <cellStyle name="Output 2 3 2 5 5 3" xfId="22242"/>
    <cellStyle name="Output 2 3 2 5 5 3 2" xfId="40306"/>
    <cellStyle name="Output 2 3 2 5 5 4" xfId="30702"/>
    <cellStyle name="Output 2 3 2 5 6" xfId="10049"/>
    <cellStyle name="Output 2 3 2 5 6 2" xfId="19432"/>
    <cellStyle name="Output 2 3 2 5 6 2 2" xfId="37455"/>
    <cellStyle name="Output 2 3 2 5 6 3" xfId="27859"/>
    <cellStyle name="Output 2 3 2 5 7" xfId="15131"/>
    <cellStyle name="Output 2 3 2 5 7 2" xfId="33149"/>
    <cellStyle name="Output 2 3 2 5 8" xfId="25047"/>
    <cellStyle name="Output 2 3 2 5 9" xfId="7264"/>
    <cellStyle name="Output 2 3 2 6" xfId="2785"/>
    <cellStyle name="Output 2 3 2 6 2" xfId="3895"/>
    <cellStyle name="Output 2 3 2 6 2 2" xfId="13539"/>
    <cellStyle name="Output 2 3 2 6 2 2 2" xfId="17430"/>
    <cellStyle name="Output 2 3 2 6 2 2 2 2" xfId="35453"/>
    <cellStyle name="Output 2 3 2 6 2 2 3" xfId="23091"/>
    <cellStyle name="Output 2 3 2 6 2 2 3 2" xfId="41155"/>
    <cellStyle name="Output 2 3 2 6 2 2 4" xfId="31551"/>
    <cellStyle name="Output 2 3 2 6 2 3" xfId="10790"/>
    <cellStyle name="Output 2 3 2 6 2 3 2" xfId="20281"/>
    <cellStyle name="Output 2 3 2 6 2 3 2 2" xfId="38304"/>
    <cellStyle name="Output 2 3 2 6 2 3 3" xfId="28708"/>
    <cellStyle name="Output 2 3 2 6 2 4" xfId="15435"/>
    <cellStyle name="Output 2 3 2 6 2 4 2" xfId="33458"/>
    <cellStyle name="Output 2 3 2 6 2 5" xfId="25891"/>
    <cellStyle name="Output 2 3 2 6 2 6" xfId="8105"/>
    <cellStyle name="Output 2 3 2 6 2 7" xfId="5704"/>
    <cellStyle name="Output 2 3 2 6 3" xfId="4930"/>
    <cellStyle name="Output 2 3 2 6 3 2" xfId="14178"/>
    <cellStyle name="Output 2 3 2 6 3 2 2" xfId="18069"/>
    <cellStyle name="Output 2 3 2 6 3 2 2 2" xfId="36092"/>
    <cellStyle name="Output 2 3 2 6 3 2 3" xfId="23730"/>
    <cellStyle name="Output 2 3 2 6 3 2 3 2" xfId="41794"/>
    <cellStyle name="Output 2 3 2 6 3 2 4" xfId="32190"/>
    <cellStyle name="Output 2 3 2 6 3 3" xfId="11414"/>
    <cellStyle name="Output 2 3 2 6 3 3 2" xfId="20920"/>
    <cellStyle name="Output 2 3 2 6 3 3 2 2" xfId="38943"/>
    <cellStyle name="Output 2 3 2 6 3 3 3" xfId="29347"/>
    <cellStyle name="Output 2 3 2 6 3 4" xfId="15676"/>
    <cellStyle name="Output 2 3 2 6 3 4 2" xfId="33699"/>
    <cellStyle name="Output 2 3 2 6 3 5" xfId="26530"/>
    <cellStyle name="Output 2 3 2 6 3 6" xfId="8744"/>
    <cellStyle name="Output 2 3 2 6 4" xfId="6504"/>
    <cellStyle name="Output 2 3 2 6 4 2" xfId="14789"/>
    <cellStyle name="Output 2 3 2 6 4 2 2" xfId="18680"/>
    <cellStyle name="Output 2 3 2 6 4 2 2 2" xfId="36703"/>
    <cellStyle name="Output 2 3 2 6 4 2 3" xfId="24341"/>
    <cellStyle name="Output 2 3 2 6 4 2 3 2" xfId="42405"/>
    <cellStyle name="Output 2 3 2 6 4 2 4" xfId="32801"/>
    <cellStyle name="Output 2 3 2 6 4 3" xfId="12025"/>
    <cellStyle name="Output 2 3 2 6 4 3 2" xfId="21531"/>
    <cellStyle name="Output 2 3 2 6 4 3 2 2" xfId="39554"/>
    <cellStyle name="Output 2 3 2 6 4 3 3" xfId="29958"/>
    <cellStyle name="Output 2 3 2 6 4 4" xfId="15906"/>
    <cellStyle name="Output 2 3 2 6 4 4 2" xfId="33929"/>
    <cellStyle name="Output 2 3 2 6 4 5" xfId="27141"/>
    <cellStyle name="Output 2 3 2 6 4 6" xfId="9319"/>
    <cellStyle name="Output 2 3 2 6 5" xfId="12740"/>
    <cellStyle name="Output 2 3 2 6 5 2" xfId="16631"/>
    <cellStyle name="Output 2 3 2 6 5 2 2" xfId="34654"/>
    <cellStyle name="Output 2 3 2 6 5 3" xfId="22292"/>
    <cellStyle name="Output 2 3 2 6 5 3 2" xfId="40356"/>
    <cellStyle name="Output 2 3 2 6 5 4" xfId="30752"/>
    <cellStyle name="Output 2 3 2 6 6" xfId="10099"/>
    <cellStyle name="Output 2 3 2 6 6 2" xfId="19482"/>
    <cellStyle name="Output 2 3 2 6 6 2 2" xfId="37505"/>
    <cellStyle name="Output 2 3 2 6 6 3" xfId="27909"/>
    <cellStyle name="Output 2 3 2 6 7" xfId="15151"/>
    <cellStyle name="Output 2 3 2 6 7 2" xfId="33169"/>
    <cellStyle name="Output 2 3 2 6 8" xfId="25097"/>
    <cellStyle name="Output 2 3 2 6 9" xfId="7310"/>
    <cellStyle name="Output 2 3 2 7" xfId="2937"/>
    <cellStyle name="Output 2 3 2 7 2" xfId="12960"/>
    <cellStyle name="Output 2 3 2 7 2 2" xfId="16851"/>
    <cellStyle name="Output 2 3 2 7 2 2 2" xfId="34874"/>
    <cellStyle name="Output 2 3 2 7 2 3" xfId="22512"/>
    <cellStyle name="Output 2 3 2 7 2 3 2" xfId="40576"/>
    <cellStyle name="Output 2 3 2 7 2 4" xfId="30972"/>
    <cellStyle name="Output 2 3 2 7 3" xfId="10218"/>
    <cellStyle name="Output 2 3 2 7 3 2" xfId="19702"/>
    <cellStyle name="Output 2 3 2 7 3 2 2" xfId="37725"/>
    <cellStyle name="Output 2 3 2 7 3 3" xfId="28129"/>
    <cellStyle name="Output 2 3 2 7 4" xfId="15219"/>
    <cellStyle name="Output 2 3 2 7 4 2" xfId="33242"/>
    <cellStyle name="Output 2 3 2 7 5" xfId="25312"/>
    <cellStyle name="Output 2 3 2 7 6" xfId="7526"/>
    <cellStyle name="Output 2 3 2 7 7" xfId="5149"/>
    <cellStyle name="Output 2 3 2 8" xfId="3977"/>
    <cellStyle name="Output 2 3 2 8 2" xfId="13603"/>
    <cellStyle name="Output 2 3 2 8 2 2" xfId="17494"/>
    <cellStyle name="Output 2 3 2 8 2 2 2" xfId="35517"/>
    <cellStyle name="Output 2 3 2 8 2 3" xfId="23155"/>
    <cellStyle name="Output 2 3 2 8 2 3 2" xfId="41219"/>
    <cellStyle name="Output 2 3 2 8 2 4" xfId="31615"/>
    <cellStyle name="Output 2 3 2 8 3" xfId="10841"/>
    <cellStyle name="Output 2 3 2 8 3 2" xfId="20345"/>
    <cellStyle name="Output 2 3 2 8 3 2 2" xfId="38368"/>
    <cellStyle name="Output 2 3 2 8 3 3" xfId="28772"/>
    <cellStyle name="Output 2 3 2 8 4" xfId="15460"/>
    <cellStyle name="Output 2 3 2 8 4 2" xfId="33483"/>
    <cellStyle name="Output 2 3 2 8 5" xfId="25955"/>
    <cellStyle name="Output 2 3 2 8 6" xfId="8169"/>
    <cellStyle name="Output 2 3 2 9" xfId="6187"/>
    <cellStyle name="Output 2 3 2 9 2" xfId="14219"/>
    <cellStyle name="Output 2 3 2 9 2 2" xfId="18110"/>
    <cellStyle name="Output 2 3 2 9 2 2 2" xfId="36133"/>
    <cellStyle name="Output 2 3 2 9 2 3" xfId="23771"/>
    <cellStyle name="Output 2 3 2 9 2 3 2" xfId="41835"/>
    <cellStyle name="Output 2 3 2 9 2 4" xfId="32231"/>
    <cellStyle name="Output 2 3 2 9 3" xfId="11455"/>
    <cellStyle name="Output 2 3 2 9 3 2" xfId="20961"/>
    <cellStyle name="Output 2 3 2 9 3 2 2" xfId="38984"/>
    <cellStyle name="Output 2 3 2 9 3 3" xfId="29388"/>
    <cellStyle name="Output 2 3 2 9 4" xfId="15693"/>
    <cellStyle name="Output 2 3 2 9 4 2" xfId="33716"/>
    <cellStyle name="Output 2 3 2 9 5" xfId="26571"/>
    <cellStyle name="Output 2 3 2 9 6" xfId="8785"/>
    <cellStyle name="Output 2 3 3" xfId="1335"/>
    <cellStyle name="Output 2 3 3 10" xfId="12211"/>
    <cellStyle name="Output 2 3 3 10 2" xfId="16062"/>
    <cellStyle name="Output 2 3 3 10 2 2" xfId="34085"/>
    <cellStyle name="Output 2 3 3 10 3" xfId="21723"/>
    <cellStyle name="Output 2 3 3 10 3 2" xfId="39787"/>
    <cellStyle name="Output 2 3 3 10 4" xfId="30183"/>
    <cellStyle name="Output 2 3 3 11" xfId="9529"/>
    <cellStyle name="Output 2 3 3 11 2" xfId="18913"/>
    <cellStyle name="Output 2 3 3 11 2 2" xfId="36936"/>
    <cellStyle name="Output 2 3 3 11 3" xfId="27339"/>
    <cellStyle name="Output 2 3 3 12" xfId="9477"/>
    <cellStyle name="Output 2 3 3 12 2" xfId="27284"/>
    <cellStyle name="Output 2 3 3 13" xfId="24528"/>
    <cellStyle name="Output 2 3 3 14" xfId="6779"/>
    <cellStyle name="Output 2 3 3 2" xfId="1760"/>
    <cellStyle name="Output 2 3 3 2 2" xfId="3534"/>
    <cellStyle name="Output 2 3 3 2 2 2" xfId="13303"/>
    <cellStyle name="Output 2 3 3 2 2 2 2" xfId="17194"/>
    <cellStyle name="Output 2 3 3 2 2 2 2 2" xfId="35217"/>
    <cellStyle name="Output 2 3 3 2 2 2 3" xfId="22855"/>
    <cellStyle name="Output 2 3 3 2 2 2 3 2" xfId="40919"/>
    <cellStyle name="Output 2 3 3 2 2 2 4" xfId="31315"/>
    <cellStyle name="Output 2 3 3 2 2 3" xfId="10554"/>
    <cellStyle name="Output 2 3 3 2 2 3 2" xfId="20045"/>
    <cellStyle name="Output 2 3 3 2 2 3 2 2" xfId="38068"/>
    <cellStyle name="Output 2 3 3 2 2 3 3" xfId="28472"/>
    <cellStyle name="Output 2 3 3 2 2 4" xfId="15338"/>
    <cellStyle name="Output 2 3 3 2 2 4 2" xfId="33361"/>
    <cellStyle name="Output 2 3 3 2 2 5" xfId="25655"/>
    <cellStyle name="Output 2 3 3 2 2 6" xfId="7869"/>
    <cellStyle name="Output 2 3 3 2 2 7" xfId="5474"/>
    <cellStyle name="Output 2 3 3 2 3" xfId="4573"/>
    <cellStyle name="Output 2 3 3 2 3 2" xfId="13942"/>
    <cellStyle name="Output 2 3 3 2 3 2 2" xfId="17833"/>
    <cellStyle name="Output 2 3 3 2 3 2 2 2" xfId="35856"/>
    <cellStyle name="Output 2 3 3 2 3 2 3" xfId="23494"/>
    <cellStyle name="Output 2 3 3 2 3 2 3 2" xfId="41558"/>
    <cellStyle name="Output 2 3 3 2 3 2 4" xfId="31954"/>
    <cellStyle name="Output 2 3 3 2 3 3" xfId="11178"/>
    <cellStyle name="Output 2 3 3 2 3 3 2" xfId="20684"/>
    <cellStyle name="Output 2 3 3 2 3 3 2 2" xfId="38707"/>
    <cellStyle name="Output 2 3 3 2 3 3 3" xfId="29111"/>
    <cellStyle name="Output 2 3 3 2 3 4" xfId="15579"/>
    <cellStyle name="Output 2 3 3 2 3 4 2" xfId="33602"/>
    <cellStyle name="Output 2 3 3 2 3 5" xfId="26294"/>
    <cellStyle name="Output 2 3 3 2 3 6" xfId="8508"/>
    <cellStyle name="Output 2 3 3 2 4" xfId="6317"/>
    <cellStyle name="Output 2 3 3 2 4 2" xfId="14553"/>
    <cellStyle name="Output 2 3 3 2 4 2 2" xfId="18444"/>
    <cellStyle name="Output 2 3 3 2 4 2 2 2" xfId="36467"/>
    <cellStyle name="Output 2 3 3 2 4 2 3" xfId="24105"/>
    <cellStyle name="Output 2 3 3 2 4 2 3 2" xfId="42169"/>
    <cellStyle name="Output 2 3 3 2 4 2 4" xfId="32565"/>
    <cellStyle name="Output 2 3 3 2 4 3" xfId="11789"/>
    <cellStyle name="Output 2 3 3 2 4 3 2" xfId="21295"/>
    <cellStyle name="Output 2 3 3 2 4 3 2 2" xfId="39318"/>
    <cellStyle name="Output 2 3 3 2 4 3 3" xfId="29722"/>
    <cellStyle name="Output 2 3 3 2 4 4" xfId="15809"/>
    <cellStyle name="Output 2 3 3 2 4 4 2" xfId="33832"/>
    <cellStyle name="Output 2 3 3 2 4 5" xfId="26905"/>
    <cellStyle name="Output 2 3 3 2 4 6" xfId="9100"/>
    <cellStyle name="Output 2 3 3 2 5" xfId="12504"/>
    <cellStyle name="Output 2 3 3 2 5 2" xfId="16395"/>
    <cellStyle name="Output 2 3 3 2 5 2 2" xfId="34418"/>
    <cellStyle name="Output 2 3 3 2 5 3" xfId="22056"/>
    <cellStyle name="Output 2 3 3 2 5 3 2" xfId="40120"/>
    <cellStyle name="Output 2 3 3 2 5 4" xfId="30516"/>
    <cellStyle name="Output 2 3 3 2 6" xfId="9863"/>
    <cellStyle name="Output 2 3 3 2 6 2" xfId="19246"/>
    <cellStyle name="Output 2 3 3 2 6 2 2" xfId="37269"/>
    <cellStyle name="Output 2 3 3 2 6 3" xfId="27673"/>
    <cellStyle name="Output 2 3 3 2 7" xfId="15054"/>
    <cellStyle name="Output 2 3 3 2 7 2" xfId="33072"/>
    <cellStyle name="Output 2 3 3 2 8" xfId="24861"/>
    <cellStyle name="Output 2 3 3 2 9" xfId="7091"/>
    <cellStyle name="Output 2 3 3 3" xfId="2551"/>
    <cellStyle name="Output 2 3 3 3 2" xfId="3606"/>
    <cellStyle name="Output 2 3 3 3 2 2" xfId="13369"/>
    <cellStyle name="Output 2 3 3 3 2 2 2" xfId="17260"/>
    <cellStyle name="Output 2 3 3 3 2 2 2 2" xfId="35283"/>
    <cellStyle name="Output 2 3 3 3 2 2 3" xfId="22921"/>
    <cellStyle name="Output 2 3 3 3 2 2 3 2" xfId="40985"/>
    <cellStyle name="Output 2 3 3 3 2 2 4" xfId="31381"/>
    <cellStyle name="Output 2 3 3 3 2 3" xfId="10620"/>
    <cellStyle name="Output 2 3 3 3 2 3 2" xfId="20111"/>
    <cellStyle name="Output 2 3 3 3 2 3 2 2" xfId="38134"/>
    <cellStyle name="Output 2 3 3 3 2 3 3" xfId="28538"/>
    <cellStyle name="Output 2 3 3 3 2 4" xfId="15363"/>
    <cellStyle name="Output 2 3 3 3 2 4 2" xfId="33386"/>
    <cellStyle name="Output 2 3 3 3 2 5" xfId="25721"/>
    <cellStyle name="Output 2 3 3 3 2 6" xfId="7935"/>
    <cellStyle name="Output 2 3 3 3 2 7" xfId="5540"/>
    <cellStyle name="Output 2 3 3 3 3" xfId="4644"/>
    <cellStyle name="Output 2 3 3 3 3 2" xfId="14008"/>
    <cellStyle name="Output 2 3 3 3 3 2 2" xfId="17899"/>
    <cellStyle name="Output 2 3 3 3 3 2 2 2" xfId="35922"/>
    <cellStyle name="Output 2 3 3 3 3 2 3" xfId="23560"/>
    <cellStyle name="Output 2 3 3 3 3 2 3 2" xfId="41624"/>
    <cellStyle name="Output 2 3 3 3 3 2 4" xfId="32020"/>
    <cellStyle name="Output 2 3 3 3 3 3" xfId="11244"/>
    <cellStyle name="Output 2 3 3 3 3 3 2" xfId="20750"/>
    <cellStyle name="Output 2 3 3 3 3 3 2 2" xfId="38773"/>
    <cellStyle name="Output 2 3 3 3 3 3 3" xfId="29177"/>
    <cellStyle name="Output 2 3 3 3 3 4" xfId="15604"/>
    <cellStyle name="Output 2 3 3 3 3 4 2" xfId="33627"/>
    <cellStyle name="Output 2 3 3 3 3 5" xfId="26360"/>
    <cellStyle name="Output 2 3 3 3 3 6" xfId="8574"/>
    <cellStyle name="Output 2 3 3 3 4" xfId="6364"/>
    <cellStyle name="Output 2 3 3 3 4 2" xfId="14619"/>
    <cellStyle name="Output 2 3 3 3 4 2 2" xfId="18510"/>
    <cellStyle name="Output 2 3 3 3 4 2 2 2" xfId="36533"/>
    <cellStyle name="Output 2 3 3 3 4 2 3" xfId="24171"/>
    <cellStyle name="Output 2 3 3 3 4 2 3 2" xfId="42235"/>
    <cellStyle name="Output 2 3 3 3 4 2 4" xfId="32631"/>
    <cellStyle name="Output 2 3 3 3 4 3" xfId="11855"/>
    <cellStyle name="Output 2 3 3 3 4 3 2" xfId="21361"/>
    <cellStyle name="Output 2 3 3 3 4 3 2 2" xfId="39384"/>
    <cellStyle name="Output 2 3 3 3 4 3 3" xfId="29788"/>
    <cellStyle name="Output 2 3 3 3 4 4" xfId="15834"/>
    <cellStyle name="Output 2 3 3 3 4 4 2" xfId="33857"/>
    <cellStyle name="Output 2 3 3 3 4 5" xfId="26971"/>
    <cellStyle name="Output 2 3 3 3 4 6" xfId="9162"/>
    <cellStyle name="Output 2 3 3 3 5" xfId="12570"/>
    <cellStyle name="Output 2 3 3 3 5 2" xfId="16461"/>
    <cellStyle name="Output 2 3 3 3 5 2 2" xfId="34484"/>
    <cellStyle name="Output 2 3 3 3 5 3" xfId="22122"/>
    <cellStyle name="Output 2 3 3 3 5 3 2" xfId="40186"/>
    <cellStyle name="Output 2 3 3 3 5 4" xfId="30582"/>
    <cellStyle name="Output 2 3 3 3 6" xfId="9929"/>
    <cellStyle name="Output 2 3 3 3 6 2" xfId="19312"/>
    <cellStyle name="Output 2 3 3 3 6 2 2" xfId="37335"/>
    <cellStyle name="Output 2 3 3 3 6 3" xfId="27739"/>
    <cellStyle name="Output 2 3 3 3 7" xfId="15079"/>
    <cellStyle name="Output 2 3 3 3 7 2" xfId="33097"/>
    <cellStyle name="Output 2 3 3 3 8" xfId="24927"/>
    <cellStyle name="Output 2 3 3 3 9" xfId="7153"/>
    <cellStyle name="Output 2 3 3 4" xfId="2694"/>
    <cellStyle name="Output 2 3 3 4 2" xfId="3703"/>
    <cellStyle name="Output 2 3 3 4 2 2" xfId="13440"/>
    <cellStyle name="Output 2 3 3 4 2 2 2" xfId="17331"/>
    <cellStyle name="Output 2 3 3 4 2 2 2 2" xfId="35354"/>
    <cellStyle name="Output 2 3 3 4 2 2 3" xfId="22992"/>
    <cellStyle name="Output 2 3 3 4 2 2 3 2" xfId="41056"/>
    <cellStyle name="Output 2 3 3 4 2 2 4" xfId="31452"/>
    <cellStyle name="Output 2 3 3 4 2 3" xfId="10691"/>
    <cellStyle name="Output 2 3 3 4 2 3 2" xfId="20182"/>
    <cellStyle name="Output 2 3 3 4 2 3 2 2" xfId="38205"/>
    <cellStyle name="Output 2 3 3 4 2 3 3" xfId="28609"/>
    <cellStyle name="Output 2 3 3 4 2 4" xfId="15396"/>
    <cellStyle name="Output 2 3 3 4 2 4 2" xfId="33419"/>
    <cellStyle name="Output 2 3 3 4 2 5" xfId="25792"/>
    <cellStyle name="Output 2 3 3 4 2 6" xfId="8006"/>
    <cellStyle name="Output 2 3 3 4 2 7" xfId="5610"/>
    <cellStyle name="Output 2 3 3 4 3" xfId="4741"/>
    <cellStyle name="Output 2 3 3 4 3 2" xfId="14079"/>
    <cellStyle name="Output 2 3 3 4 3 2 2" xfId="17970"/>
    <cellStyle name="Output 2 3 3 4 3 2 2 2" xfId="35993"/>
    <cellStyle name="Output 2 3 3 4 3 2 3" xfId="23631"/>
    <cellStyle name="Output 2 3 3 4 3 2 3 2" xfId="41695"/>
    <cellStyle name="Output 2 3 3 4 3 2 4" xfId="32091"/>
    <cellStyle name="Output 2 3 3 4 3 3" xfId="11315"/>
    <cellStyle name="Output 2 3 3 4 3 3 2" xfId="20821"/>
    <cellStyle name="Output 2 3 3 4 3 3 2 2" xfId="38844"/>
    <cellStyle name="Output 2 3 3 4 3 3 3" xfId="29248"/>
    <cellStyle name="Output 2 3 3 4 3 4" xfId="15637"/>
    <cellStyle name="Output 2 3 3 4 3 4 2" xfId="33660"/>
    <cellStyle name="Output 2 3 3 4 3 5" xfId="26431"/>
    <cellStyle name="Output 2 3 3 4 3 6" xfId="8645"/>
    <cellStyle name="Output 2 3 3 4 4" xfId="6417"/>
    <cellStyle name="Output 2 3 3 4 4 2" xfId="14690"/>
    <cellStyle name="Output 2 3 3 4 4 2 2" xfId="18581"/>
    <cellStyle name="Output 2 3 3 4 4 2 2 2" xfId="36604"/>
    <cellStyle name="Output 2 3 3 4 4 2 3" xfId="24242"/>
    <cellStyle name="Output 2 3 3 4 4 2 3 2" xfId="42306"/>
    <cellStyle name="Output 2 3 3 4 4 2 4" xfId="32702"/>
    <cellStyle name="Output 2 3 3 4 4 3" xfId="11926"/>
    <cellStyle name="Output 2 3 3 4 4 3 2" xfId="21432"/>
    <cellStyle name="Output 2 3 3 4 4 3 2 2" xfId="39455"/>
    <cellStyle name="Output 2 3 3 4 4 3 3" xfId="29859"/>
    <cellStyle name="Output 2 3 3 4 4 4" xfId="15867"/>
    <cellStyle name="Output 2 3 3 4 4 4 2" xfId="33890"/>
    <cellStyle name="Output 2 3 3 4 4 5" xfId="27042"/>
    <cellStyle name="Output 2 3 3 4 4 6" xfId="9228"/>
    <cellStyle name="Output 2 3 3 4 5" xfId="12641"/>
    <cellStyle name="Output 2 3 3 4 5 2" xfId="16532"/>
    <cellStyle name="Output 2 3 3 4 5 2 2" xfId="34555"/>
    <cellStyle name="Output 2 3 3 4 5 3" xfId="22193"/>
    <cellStyle name="Output 2 3 3 4 5 3 2" xfId="40257"/>
    <cellStyle name="Output 2 3 3 4 5 4" xfId="30653"/>
    <cellStyle name="Output 2 3 3 4 6" xfId="10000"/>
    <cellStyle name="Output 2 3 3 4 6 2" xfId="19383"/>
    <cellStyle name="Output 2 3 3 4 6 2 2" xfId="37406"/>
    <cellStyle name="Output 2 3 3 4 6 3" xfId="27810"/>
    <cellStyle name="Output 2 3 3 4 7" xfId="15112"/>
    <cellStyle name="Output 2 3 3 4 7 2" xfId="33130"/>
    <cellStyle name="Output 2 3 3 4 8" xfId="24998"/>
    <cellStyle name="Output 2 3 3 4 9" xfId="7219"/>
    <cellStyle name="Output 2 3 3 5" xfId="2786"/>
    <cellStyle name="Output 2 3 3 5 2" xfId="3795"/>
    <cellStyle name="Output 2 3 3 5 2 2" xfId="13490"/>
    <cellStyle name="Output 2 3 3 5 2 2 2" xfId="17381"/>
    <cellStyle name="Output 2 3 3 5 2 2 2 2" xfId="35404"/>
    <cellStyle name="Output 2 3 3 5 2 2 3" xfId="23042"/>
    <cellStyle name="Output 2 3 3 5 2 2 3 2" xfId="41106"/>
    <cellStyle name="Output 2 3 3 5 2 2 4" xfId="31502"/>
    <cellStyle name="Output 2 3 3 5 2 3" xfId="10741"/>
    <cellStyle name="Output 2 3 3 5 2 3 2" xfId="20232"/>
    <cellStyle name="Output 2 3 3 5 2 3 2 2" xfId="38255"/>
    <cellStyle name="Output 2 3 3 5 2 3 3" xfId="28659"/>
    <cellStyle name="Output 2 3 3 5 2 4" xfId="15416"/>
    <cellStyle name="Output 2 3 3 5 2 4 2" xfId="33439"/>
    <cellStyle name="Output 2 3 3 5 2 5" xfId="25842"/>
    <cellStyle name="Output 2 3 3 5 2 6" xfId="8056"/>
    <cellStyle name="Output 2 3 3 5 2 7" xfId="5659"/>
    <cellStyle name="Output 2 3 3 5 3" xfId="4833"/>
    <cellStyle name="Output 2 3 3 5 3 2" xfId="14129"/>
    <cellStyle name="Output 2 3 3 5 3 2 2" xfId="18020"/>
    <cellStyle name="Output 2 3 3 5 3 2 2 2" xfId="36043"/>
    <cellStyle name="Output 2 3 3 5 3 2 3" xfId="23681"/>
    <cellStyle name="Output 2 3 3 5 3 2 3 2" xfId="41745"/>
    <cellStyle name="Output 2 3 3 5 3 2 4" xfId="32141"/>
    <cellStyle name="Output 2 3 3 5 3 3" xfId="11365"/>
    <cellStyle name="Output 2 3 3 5 3 3 2" xfId="20871"/>
    <cellStyle name="Output 2 3 3 5 3 3 2 2" xfId="38894"/>
    <cellStyle name="Output 2 3 3 5 3 3 3" xfId="29298"/>
    <cellStyle name="Output 2 3 3 5 3 4" xfId="15657"/>
    <cellStyle name="Output 2 3 3 5 3 4 2" xfId="33680"/>
    <cellStyle name="Output 2 3 3 5 3 5" xfId="26481"/>
    <cellStyle name="Output 2 3 3 5 3 6" xfId="8695"/>
    <cellStyle name="Output 2 3 3 5 4" xfId="6461"/>
    <cellStyle name="Output 2 3 3 5 4 2" xfId="14740"/>
    <cellStyle name="Output 2 3 3 5 4 2 2" xfId="18631"/>
    <cellStyle name="Output 2 3 3 5 4 2 2 2" xfId="36654"/>
    <cellStyle name="Output 2 3 3 5 4 2 3" xfId="24292"/>
    <cellStyle name="Output 2 3 3 5 4 2 3 2" xfId="42356"/>
    <cellStyle name="Output 2 3 3 5 4 2 4" xfId="32752"/>
    <cellStyle name="Output 2 3 3 5 4 3" xfId="11976"/>
    <cellStyle name="Output 2 3 3 5 4 3 2" xfId="21482"/>
    <cellStyle name="Output 2 3 3 5 4 3 2 2" xfId="39505"/>
    <cellStyle name="Output 2 3 3 5 4 3 3" xfId="29909"/>
    <cellStyle name="Output 2 3 3 5 4 4" xfId="15887"/>
    <cellStyle name="Output 2 3 3 5 4 4 2" xfId="33910"/>
    <cellStyle name="Output 2 3 3 5 4 5" xfId="27092"/>
    <cellStyle name="Output 2 3 3 5 4 6" xfId="9274"/>
    <cellStyle name="Output 2 3 3 5 5" xfId="12691"/>
    <cellStyle name="Output 2 3 3 5 5 2" xfId="16582"/>
    <cellStyle name="Output 2 3 3 5 5 2 2" xfId="34605"/>
    <cellStyle name="Output 2 3 3 5 5 3" xfId="22243"/>
    <cellStyle name="Output 2 3 3 5 5 3 2" xfId="40307"/>
    <cellStyle name="Output 2 3 3 5 5 4" xfId="30703"/>
    <cellStyle name="Output 2 3 3 5 6" xfId="10050"/>
    <cellStyle name="Output 2 3 3 5 6 2" xfId="19433"/>
    <cellStyle name="Output 2 3 3 5 6 2 2" xfId="37456"/>
    <cellStyle name="Output 2 3 3 5 6 3" xfId="27860"/>
    <cellStyle name="Output 2 3 3 5 7" xfId="15132"/>
    <cellStyle name="Output 2 3 3 5 7 2" xfId="33150"/>
    <cellStyle name="Output 2 3 3 5 8" xfId="25048"/>
    <cellStyle name="Output 2 3 3 5 9" xfId="7265"/>
    <cellStyle name="Output 2 3 3 6" xfId="3896"/>
    <cellStyle name="Output 2 3 3 6 2" xfId="4931"/>
    <cellStyle name="Output 2 3 3 6 2 2" xfId="13540"/>
    <cellStyle name="Output 2 3 3 6 2 2 2" xfId="17431"/>
    <cellStyle name="Output 2 3 3 6 2 2 2 2" xfId="35454"/>
    <cellStyle name="Output 2 3 3 6 2 2 3" xfId="23092"/>
    <cellStyle name="Output 2 3 3 6 2 2 3 2" xfId="41156"/>
    <cellStyle name="Output 2 3 3 6 2 2 4" xfId="31552"/>
    <cellStyle name="Output 2 3 3 6 2 3" xfId="10791"/>
    <cellStyle name="Output 2 3 3 6 2 3 2" xfId="20282"/>
    <cellStyle name="Output 2 3 3 6 2 3 2 2" xfId="38305"/>
    <cellStyle name="Output 2 3 3 6 2 3 3" xfId="28709"/>
    <cellStyle name="Output 2 3 3 6 2 4" xfId="15436"/>
    <cellStyle name="Output 2 3 3 6 2 4 2" xfId="33459"/>
    <cellStyle name="Output 2 3 3 6 2 5" xfId="25892"/>
    <cellStyle name="Output 2 3 3 6 2 6" xfId="8106"/>
    <cellStyle name="Output 2 3 3 6 3" xfId="6150"/>
    <cellStyle name="Output 2 3 3 6 3 2" xfId="14179"/>
    <cellStyle name="Output 2 3 3 6 3 2 2" xfId="18070"/>
    <cellStyle name="Output 2 3 3 6 3 2 2 2" xfId="36093"/>
    <cellStyle name="Output 2 3 3 6 3 2 3" xfId="23731"/>
    <cellStyle name="Output 2 3 3 6 3 2 3 2" xfId="41795"/>
    <cellStyle name="Output 2 3 3 6 3 2 4" xfId="32191"/>
    <cellStyle name="Output 2 3 3 6 3 3" xfId="11415"/>
    <cellStyle name="Output 2 3 3 6 3 3 2" xfId="20921"/>
    <cellStyle name="Output 2 3 3 6 3 3 2 2" xfId="38944"/>
    <cellStyle name="Output 2 3 3 6 3 3 3" xfId="29348"/>
    <cellStyle name="Output 2 3 3 6 3 4" xfId="15677"/>
    <cellStyle name="Output 2 3 3 6 3 4 2" xfId="33700"/>
    <cellStyle name="Output 2 3 3 6 3 5" xfId="26531"/>
    <cellStyle name="Output 2 3 3 6 3 6" xfId="8745"/>
    <cellStyle name="Output 2 3 3 6 4" xfId="6505"/>
    <cellStyle name="Output 2 3 3 6 4 2" xfId="14790"/>
    <cellStyle name="Output 2 3 3 6 4 2 2" xfId="18681"/>
    <cellStyle name="Output 2 3 3 6 4 2 2 2" xfId="36704"/>
    <cellStyle name="Output 2 3 3 6 4 2 3" xfId="24342"/>
    <cellStyle name="Output 2 3 3 6 4 2 3 2" xfId="42406"/>
    <cellStyle name="Output 2 3 3 6 4 2 4" xfId="32802"/>
    <cellStyle name="Output 2 3 3 6 4 3" xfId="12026"/>
    <cellStyle name="Output 2 3 3 6 4 3 2" xfId="21532"/>
    <cellStyle name="Output 2 3 3 6 4 3 2 2" xfId="39555"/>
    <cellStyle name="Output 2 3 3 6 4 3 3" xfId="29959"/>
    <cellStyle name="Output 2 3 3 6 4 4" xfId="15907"/>
    <cellStyle name="Output 2 3 3 6 4 4 2" xfId="33930"/>
    <cellStyle name="Output 2 3 3 6 4 5" xfId="27142"/>
    <cellStyle name="Output 2 3 3 6 4 6" xfId="9320"/>
    <cellStyle name="Output 2 3 3 6 5" xfId="12741"/>
    <cellStyle name="Output 2 3 3 6 5 2" xfId="16632"/>
    <cellStyle name="Output 2 3 3 6 5 2 2" xfId="34655"/>
    <cellStyle name="Output 2 3 3 6 5 3" xfId="22293"/>
    <cellStyle name="Output 2 3 3 6 5 3 2" xfId="40357"/>
    <cellStyle name="Output 2 3 3 6 5 4" xfId="30753"/>
    <cellStyle name="Output 2 3 3 6 6" xfId="10100"/>
    <cellStyle name="Output 2 3 3 6 6 2" xfId="19483"/>
    <cellStyle name="Output 2 3 3 6 6 2 2" xfId="37506"/>
    <cellStyle name="Output 2 3 3 6 6 3" xfId="27910"/>
    <cellStyle name="Output 2 3 3 6 7" xfId="15152"/>
    <cellStyle name="Output 2 3 3 6 7 2" xfId="33170"/>
    <cellStyle name="Output 2 3 3 6 8" xfId="25098"/>
    <cellStyle name="Output 2 3 3 6 9" xfId="7311"/>
    <cellStyle name="Output 2 3 3 7" xfId="2938"/>
    <cellStyle name="Output 2 3 3 7 2" xfId="12961"/>
    <cellStyle name="Output 2 3 3 7 2 2" xfId="16852"/>
    <cellStyle name="Output 2 3 3 7 2 2 2" xfId="34875"/>
    <cellStyle name="Output 2 3 3 7 2 3" xfId="22513"/>
    <cellStyle name="Output 2 3 3 7 2 3 2" xfId="40577"/>
    <cellStyle name="Output 2 3 3 7 2 4" xfId="30973"/>
    <cellStyle name="Output 2 3 3 7 3" xfId="10219"/>
    <cellStyle name="Output 2 3 3 7 3 2" xfId="19703"/>
    <cellStyle name="Output 2 3 3 7 3 2 2" xfId="37726"/>
    <cellStyle name="Output 2 3 3 7 3 3" xfId="28130"/>
    <cellStyle name="Output 2 3 3 7 4" xfId="15220"/>
    <cellStyle name="Output 2 3 3 7 4 2" xfId="33243"/>
    <cellStyle name="Output 2 3 3 7 5" xfId="25313"/>
    <cellStyle name="Output 2 3 3 7 6" xfId="7527"/>
    <cellStyle name="Output 2 3 3 7 7" xfId="5150"/>
    <cellStyle name="Output 2 3 3 8" xfId="3978"/>
    <cellStyle name="Output 2 3 3 8 2" xfId="13604"/>
    <cellStyle name="Output 2 3 3 8 2 2" xfId="17495"/>
    <cellStyle name="Output 2 3 3 8 2 2 2" xfId="35518"/>
    <cellStyle name="Output 2 3 3 8 2 3" xfId="23156"/>
    <cellStyle name="Output 2 3 3 8 2 3 2" xfId="41220"/>
    <cellStyle name="Output 2 3 3 8 2 4" xfId="31616"/>
    <cellStyle name="Output 2 3 3 8 3" xfId="10842"/>
    <cellStyle name="Output 2 3 3 8 3 2" xfId="20346"/>
    <cellStyle name="Output 2 3 3 8 3 2 2" xfId="38369"/>
    <cellStyle name="Output 2 3 3 8 3 3" xfId="28773"/>
    <cellStyle name="Output 2 3 3 8 4" xfId="15461"/>
    <cellStyle name="Output 2 3 3 8 4 2" xfId="33484"/>
    <cellStyle name="Output 2 3 3 8 5" xfId="25956"/>
    <cellStyle name="Output 2 3 3 8 6" xfId="8170"/>
    <cellStyle name="Output 2 3 3 9" xfId="6188"/>
    <cellStyle name="Output 2 3 3 9 2" xfId="14220"/>
    <cellStyle name="Output 2 3 3 9 2 2" xfId="18111"/>
    <cellStyle name="Output 2 3 3 9 2 2 2" xfId="36134"/>
    <cellStyle name="Output 2 3 3 9 2 3" xfId="23772"/>
    <cellStyle name="Output 2 3 3 9 2 3 2" xfId="41836"/>
    <cellStyle name="Output 2 3 3 9 2 4" xfId="32232"/>
    <cellStyle name="Output 2 3 3 9 3" xfId="11456"/>
    <cellStyle name="Output 2 3 3 9 3 2" xfId="20962"/>
    <cellStyle name="Output 2 3 3 9 3 2 2" xfId="38985"/>
    <cellStyle name="Output 2 3 3 9 3 3" xfId="29389"/>
    <cellStyle name="Output 2 3 3 9 4" xfId="15694"/>
    <cellStyle name="Output 2 3 3 9 4 2" xfId="33717"/>
    <cellStyle name="Output 2 3 3 9 5" xfId="26572"/>
    <cellStyle name="Output 2 3 3 9 6" xfId="8786"/>
    <cellStyle name="Output 2 3 4" xfId="1315"/>
    <cellStyle name="Output 2 3 4 10" xfId="6931"/>
    <cellStyle name="Output 2 3 4 2" xfId="1114"/>
    <cellStyle name="Output 2 3 4 2 2" xfId="13134"/>
    <cellStyle name="Output 2 3 4 2 2 2" xfId="17025"/>
    <cellStyle name="Output 2 3 4 2 2 2 2" xfId="35048"/>
    <cellStyle name="Output 2 3 4 2 2 3" xfId="22686"/>
    <cellStyle name="Output 2 3 4 2 2 3 2" xfId="40750"/>
    <cellStyle name="Output 2 3 4 2 2 4" xfId="31146"/>
    <cellStyle name="Output 2 3 4 2 3" xfId="10385"/>
    <cellStyle name="Output 2 3 4 2 3 2" xfId="19876"/>
    <cellStyle name="Output 2 3 4 2 3 2 2" xfId="37899"/>
    <cellStyle name="Output 2 3 4 2 3 3" xfId="28303"/>
    <cellStyle name="Output 2 3 4 2 4" xfId="15272"/>
    <cellStyle name="Output 2 3 4 2 4 2" xfId="33295"/>
    <cellStyle name="Output 2 3 4 2 5" xfId="25486"/>
    <cellStyle name="Output 2 3 4 2 6" xfId="7700"/>
    <cellStyle name="Output 2 3 4 2 7" xfId="5305"/>
    <cellStyle name="Output 2 3 4 3" xfId="3029"/>
    <cellStyle name="Output 2 3 4 3 2" xfId="13773"/>
    <cellStyle name="Output 2 3 4 3 2 2" xfId="17664"/>
    <cellStyle name="Output 2 3 4 3 2 2 2" xfId="35687"/>
    <cellStyle name="Output 2 3 4 3 2 3" xfId="23325"/>
    <cellStyle name="Output 2 3 4 3 2 3 2" xfId="41389"/>
    <cellStyle name="Output 2 3 4 3 2 4" xfId="31785"/>
    <cellStyle name="Output 2 3 4 3 3" xfId="11009"/>
    <cellStyle name="Output 2 3 4 3 3 2" xfId="20515"/>
    <cellStyle name="Output 2 3 4 3 3 2 2" xfId="38538"/>
    <cellStyle name="Output 2 3 4 3 3 3" xfId="28942"/>
    <cellStyle name="Output 2 3 4 3 4" xfId="15513"/>
    <cellStyle name="Output 2 3 4 3 4 2" xfId="33536"/>
    <cellStyle name="Output 2 3 4 3 5" xfId="26125"/>
    <cellStyle name="Output 2 3 4 3 6" xfId="8339"/>
    <cellStyle name="Output 2 3 4 3 7" xfId="5887"/>
    <cellStyle name="Output 2 3 4 4" xfId="4068"/>
    <cellStyle name="Output 2 3 4 4 2" xfId="14384"/>
    <cellStyle name="Output 2 3 4 4 2 2" xfId="18275"/>
    <cellStyle name="Output 2 3 4 4 2 2 2" xfId="36298"/>
    <cellStyle name="Output 2 3 4 4 2 3" xfId="23936"/>
    <cellStyle name="Output 2 3 4 4 2 3 2" xfId="42000"/>
    <cellStyle name="Output 2 3 4 4 2 4" xfId="32396"/>
    <cellStyle name="Output 2 3 4 4 3" xfId="11620"/>
    <cellStyle name="Output 2 3 4 4 3 2" xfId="21126"/>
    <cellStyle name="Output 2 3 4 4 3 2 2" xfId="39149"/>
    <cellStyle name="Output 2 3 4 4 3 3" xfId="29553"/>
    <cellStyle name="Output 2 3 4 4 4" xfId="15743"/>
    <cellStyle name="Output 2 3 4 4 4 2" xfId="33766"/>
    <cellStyle name="Output 2 3 4 4 5" xfId="26736"/>
    <cellStyle name="Output 2 3 4 4 6" xfId="8940"/>
    <cellStyle name="Output 2 3 4 5" xfId="6637"/>
    <cellStyle name="Output 2 3 4 5 2" xfId="14879"/>
    <cellStyle name="Output 2 3 4 5 2 2" xfId="18770"/>
    <cellStyle name="Output 2 3 4 5 2 2 2" xfId="36793"/>
    <cellStyle name="Output 2 3 4 5 2 3" xfId="24431"/>
    <cellStyle name="Output 2 3 4 5 2 3 2" xfId="42495"/>
    <cellStyle name="Output 2 3 4 5 2 4" xfId="32891"/>
    <cellStyle name="Output 2 3 4 5 3" xfId="12115"/>
    <cellStyle name="Output 2 3 4 5 3 2" xfId="21621"/>
    <cellStyle name="Output 2 3 4 5 3 2 2" xfId="39644"/>
    <cellStyle name="Output 2 3 4 5 3 3" xfId="30048"/>
    <cellStyle name="Output 2 3 4 5 4" xfId="15920"/>
    <cellStyle name="Output 2 3 4 5 4 2" xfId="33943"/>
    <cellStyle name="Output 2 3 4 5 5" xfId="27231"/>
    <cellStyle name="Output 2 3 4 5 6" xfId="9405"/>
    <cellStyle name="Output 2 3 4 6" xfId="12375"/>
    <cellStyle name="Output 2 3 4 6 2" xfId="16226"/>
    <cellStyle name="Output 2 3 4 6 2 2" xfId="34249"/>
    <cellStyle name="Output 2 3 4 6 3" xfId="21887"/>
    <cellStyle name="Output 2 3 4 6 3 2" xfId="39951"/>
    <cellStyle name="Output 2 3 4 6 4" xfId="30347"/>
    <cellStyle name="Output 2 3 4 7" xfId="9694"/>
    <cellStyle name="Output 2 3 4 7 2" xfId="19077"/>
    <cellStyle name="Output 2 3 4 7 2 2" xfId="37100"/>
    <cellStyle name="Output 2 3 4 7 3" xfId="27504"/>
    <cellStyle name="Output 2 3 4 8" xfId="14988"/>
    <cellStyle name="Output 2 3 4 8 2" xfId="33006"/>
    <cellStyle name="Output 2 3 4 9" xfId="24692"/>
    <cellStyle name="Output 2 3 5" xfId="1286"/>
    <cellStyle name="Output 2 3 5 2" xfId="1772"/>
    <cellStyle name="Output 2 3 5 2 2" xfId="13140"/>
    <cellStyle name="Output 2 3 5 2 2 2" xfId="17031"/>
    <cellStyle name="Output 2 3 5 2 2 2 2" xfId="35054"/>
    <cellStyle name="Output 2 3 5 2 2 3" xfId="22692"/>
    <cellStyle name="Output 2 3 5 2 2 3 2" xfId="40756"/>
    <cellStyle name="Output 2 3 5 2 2 4" xfId="31152"/>
    <cellStyle name="Output 2 3 5 2 3" xfId="10391"/>
    <cellStyle name="Output 2 3 5 2 3 2" xfId="19882"/>
    <cellStyle name="Output 2 3 5 2 3 2 2" xfId="37905"/>
    <cellStyle name="Output 2 3 5 2 3 3" xfId="28309"/>
    <cellStyle name="Output 2 3 5 2 4" xfId="15276"/>
    <cellStyle name="Output 2 3 5 2 4 2" xfId="33299"/>
    <cellStyle name="Output 2 3 5 2 5" xfId="25492"/>
    <cellStyle name="Output 2 3 5 2 6" xfId="7706"/>
    <cellStyle name="Output 2 3 5 2 7" xfId="5311"/>
    <cellStyle name="Output 2 3 5 3" xfId="3033"/>
    <cellStyle name="Output 2 3 5 3 2" xfId="13779"/>
    <cellStyle name="Output 2 3 5 3 2 2" xfId="17670"/>
    <cellStyle name="Output 2 3 5 3 2 2 2" xfId="35693"/>
    <cellStyle name="Output 2 3 5 3 2 3" xfId="23331"/>
    <cellStyle name="Output 2 3 5 3 2 3 2" xfId="41395"/>
    <cellStyle name="Output 2 3 5 3 2 4" xfId="31791"/>
    <cellStyle name="Output 2 3 5 3 3" xfId="11015"/>
    <cellStyle name="Output 2 3 5 3 3 2" xfId="20521"/>
    <cellStyle name="Output 2 3 5 3 3 2 2" xfId="38544"/>
    <cellStyle name="Output 2 3 5 3 3 3" xfId="28948"/>
    <cellStyle name="Output 2 3 5 3 4" xfId="15517"/>
    <cellStyle name="Output 2 3 5 3 4 2" xfId="33540"/>
    <cellStyle name="Output 2 3 5 3 5" xfId="26131"/>
    <cellStyle name="Output 2 3 5 3 6" xfId="8345"/>
    <cellStyle name="Output 2 3 5 3 7" xfId="5893"/>
    <cellStyle name="Output 2 3 5 4" xfId="4072"/>
    <cellStyle name="Output 2 3 5 4 2" xfId="14390"/>
    <cellStyle name="Output 2 3 5 4 2 2" xfId="18281"/>
    <cellStyle name="Output 2 3 5 4 2 2 2" xfId="36304"/>
    <cellStyle name="Output 2 3 5 4 2 3" xfId="23942"/>
    <cellStyle name="Output 2 3 5 4 2 3 2" xfId="42006"/>
    <cellStyle name="Output 2 3 5 4 2 4" xfId="32402"/>
    <cellStyle name="Output 2 3 5 4 3" xfId="11626"/>
    <cellStyle name="Output 2 3 5 4 3 2" xfId="21132"/>
    <cellStyle name="Output 2 3 5 4 3 2 2" xfId="39155"/>
    <cellStyle name="Output 2 3 5 4 3 3" xfId="29559"/>
    <cellStyle name="Output 2 3 5 4 4" xfId="15747"/>
    <cellStyle name="Output 2 3 5 4 4 2" xfId="33770"/>
    <cellStyle name="Output 2 3 5 4 5" xfId="26742"/>
    <cellStyle name="Output 2 3 5 4 6" xfId="8945"/>
    <cellStyle name="Output 2 3 5 5" xfId="12381"/>
    <cellStyle name="Output 2 3 5 5 2" xfId="16232"/>
    <cellStyle name="Output 2 3 5 5 2 2" xfId="34255"/>
    <cellStyle name="Output 2 3 5 5 3" xfId="21893"/>
    <cellStyle name="Output 2 3 5 5 3 2" xfId="39957"/>
    <cellStyle name="Output 2 3 5 5 4" xfId="30353"/>
    <cellStyle name="Output 2 3 5 6" xfId="9700"/>
    <cellStyle name="Output 2 3 5 6 2" xfId="19083"/>
    <cellStyle name="Output 2 3 5 6 2 2" xfId="37106"/>
    <cellStyle name="Output 2 3 5 6 3" xfId="27510"/>
    <cellStyle name="Output 2 3 5 7" xfId="14992"/>
    <cellStyle name="Output 2 3 5 7 2" xfId="33010"/>
    <cellStyle name="Output 2 3 5 8" xfId="24698"/>
    <cellStyle name="Output 2 3 5 9" xfId="6936"/>
    <cellStyle name="Output 2 3 6" xfId="946"/>
    <cellStyle name="Output 2 3 6 2" xfId="1916"/>
    <cellStyle name="Output 2 3 6 2 2" xfId="13158"/>
    <cellStyle name="Output 2 3 6 2 2 2" xfId="17049"/>
    <cellStyle name="Output 2 3 6 2 2 2 2" xfId="35072"/>
    <cellStyle name="Output 2 3 6 2 2 3" xfId="22710"/>
    <cellStyle name="Output 2 3 6 2 2 3 2" xfId="40774"/>
    <cellStyle name="Output 2 3 6 2 2 4" xfId="31170"/>
    <cellStyle name="Output 2 3 6 2 3" xfId="10409"/>
    <cellStyle name="Output 2 3 6 2 3 2" xfId="19900"/>
    <cellStyle name="Output 2 3 6 2 3 2 2" xfId="37923"/>
    <cellStyle name="Output 2 3 6 2 3 3" xfId="28327"/>
    <cellStyle name="Output 2 3 6 2 4" xfId="15282"/>
    <cellStyle name="Output 2 3 6 2 4 2" xfId="33305"/>
    <cellStyle name="Output 2 3 6 2 5" xfId="25510"/>
    <cellStyle name="Output 2 3 6 2 6" xfId="7724"/>
    <cellStyle name="Output 2 3 6 2 7" xfId="5329"/>
    <cellStyle name="Output 2 3 6 3" xfId="3037"/>
    <cellStyle name="Output 2 3 6 3 2" xfId="13797"/>
    <cellStyle name="Output 2 3 6 3 2 2" xfId="17688"/>
    <cellStyle name="Output 2 3 6 3 2 2 2" xfId="35711"/>
    <cellStyle name="Output 2 3 6 3 2 3" xfId="23349"/>
    <cellStyle name="Output 2 3 6 3 2 3 2" xfId="41413"/>
    <cellStyle name="Output 2 3 6 3 2 4" xfId="31809"/>
    <cellStyle name="Output 2 3 6 3 3" xfId="11033"/>
    <cellStyle name="Output 2 3 6 3 3 2" xfId="20539"/>
    <cellStyle name="Output 2 3 6 3 3 2 2" xfId="38562"/>
    <cellStyle name="Output 2 3 6 3 3 3" xfId="28966"/>
    <cellStyle name="Output 2 3 6 3 4" xfId="15523"/>
    <cellStyle name="Output 2 3 6 3 4 2" xfId="33546"/>
    <cellStyle name="Output 2 3 6 3 5" xfId="26149"/>
    <cellStyle name="Output 2 3 6 3 6" xfId="8363"/>
    <cellStyle name="Output 2 3 6 3 7" xfId="5911"/>
    <cellStyle name="Output 2 3 6 4" xfId="4076"/>
    <cellStyle name="Output 2 3 6 4 2" xfId="14408"/>
    <cellStyle name="Output 2 3 6 4 2 2" xfId="18299"/>
    <cellStyle name="Output 2 3 6 4 2 2 2" xfId="36322"/>
    <cellStyle name="Output 2 3 6 4 2 3" xfId="23960"/>
    <cellStyle name="Output 2 3 6 4 2 3 2" xfId="42024"/>
    <cellStyle name="Output 2 3 6 4 2 4" xfId="32420"/>
    <cellStyle name="Output 2 3 6 4 3" xfId="11644"/>
    <cellStyle name="Output 2 3 6 4 3 2" xfId="21150"/>
    <cellStyle name="Output 2 3 6 4 3 2 2" xfId="39173"/>
    <cellStyle name="Output 2 3 6 4 3 3" xfId="29577"/>
    <cellStyle name="Output 2 3 6 4 4" xfId="15753"/>
    <cellStyle name="Output 2 3 6 4 4 2" xfId="33776"/>
    <cellStyle name="Output 2 3 6 4 5" xfId="26760"/>
    <cellStyle name="Output 2 3 6 4 6" xfId="8962"/>
    <cellStyle name="Output 2 3 6 5" xfId="12399"/>
    <cellStyle name="Output 2 3 6 5 2" xfId="16250"/>
    <cellStyle name="Output 2 3 6 5 2 2" xfId="34273"/>
    <cellStyle name="Output 2 3 6 5 3" xfId="21911"/>
    <cellStyle name="Output 2 3 6 5 3 2" xfId="39975"/>
    <cellStyle name="Output 2 3 6 5 4" xfId="30371"/>
    <cellStyle name="Output 2 3 6 6" xfId="9718"/>
    <cellStyle name="Output 2 3 6 6 2" xfId="19101"/>
    <cellStyle name="Output 2 3 6 6 2 2" xfId="37124"/>
    <cellStyle name="Output 2 3 6 6 3" xfId="27528"/>
    <cellStyle name="Output 2 3 6 7" xfId="14998"/>
    <cellStyle name="Output 2 3 6 7 2" xfId="33016"/>
    <cellStyle name="Output 2 3 6 8" xfId="24716"/>
    <cellStyle name="Output 2 3 6 9" xfId="6953"/>
    <cellStyle name="Output 2 3 7" xfId="939"/>
    <cellStyle name="Output 2 3 7 2" xfId="1268"/>
    <cellStyle name="Output 2 3 7 2 2" xfId="16685"/>
    <cellStyle name="Output 2 3 7 2 2 2" xfId="34708"/>
    <cellStyle name="Output 2 3 7 2 3" xfId="22346"/>
    <cellStyle name="Output 2 3 7 2 3 2" xfId="40410"/>
    <cellStyle name="Output 2 3 7 2 4" xfId="30806"/>
    <cellStyle name="Output 2 3 7 2 5" xfId="12794"/>
    <cellStyle name="Output 2 3 7 3" xfId="3333"/>
    <cellStyle name="Output 2 3 7 3 2" xfId="19536"/>
    <cellStyle name="Output 2 3 7 3 2 2" xfId="37559"/>
    <cellStyle name="Output 2 3 7 3 3" xfId="27963"/>
    <cellStyle name="Output 2 3 7 3 4" xfId="10148"/>
    <cellStyle name="Output 2 3 7 4" xfId="4372"/>
    <cellStyle name="Output 2 3 7 4 2" xfId="33187"/>
    <cellStyle name="Output 2 3 7 4 3" xfId="15167"/>
    <cellStyle name="Output 2 3 7 5" xfId="25146"/>
    <cellStyle name="Output 2 3 7 6" xfId="7360"/>
    <cellStyle name="Output 2 3 8" xfId="895"/>
    <cellStyle name="Output 2 3 8 2" xfId="1440"/>
    <cellStyle name="Output 2 3 8 2 2" xfId="33992"/>
    <cellStyle name="Output 2 3 8 2 3" xfId="15969"/>
    <cellStyle name="Output 2 3 8 3" xfId="3337"/>
    <cellStyle name="Output 2 3 8 3 2" xfId="39694"/>
    <cellStyle name="Output 2 3 8 3 3" xfId="21671"/>
    <cellStyle name="Output 2 3 8 4" xfId="4376"/>
    <cellStyle name="Output 2 3 8 4 2" xfId="30092"/>
    <cellStyle name="Output 2 3 8 5" xfId="12161"/>
    <cellStyle name="Output 2 3 9" xfId="865"/>
    <cellStyle name="Output 2 3 9 2" xfId="1797"/>
    <cellStyle name="Output 2 3 9 2 2" xfId="36843"/>
    <cellStyle name="Output 2 3 9 2 3" xfId="18820"/>
    <cellStyle name="Output 2 3 9 3" xfId="3461"/>
    <cellStyle name="Output 2 3 9 3 2" xfId="27282"/>
    <cellStyle name="Output 2 3 9 4" xfId="4500"/>
    <cellStyle name="Output 2 3 9 5" xfId="9475"/>
    <cellStyle name="Output 2 4" xfId="1695"/>
    <cellStyle name="Output 2 4 10" xfId="2481"/>
    <cellStyle name="Output 2 4 10 2" xfId="3561"/>
    <cellStyle name="Output 2 4 10 2 2" xfId="34043"/>
    <cellStyle name="Output 2 4 10 2 3" xfId="16020"/>
    <cellStyle name="Output 2 4 10 3" xfId="4600"/>
    <cellStyle name="Output 2 4 10 3 2" xfId="39745"/>
    <cellStyle name="Output 2 4 10 3 3" xfId="21701"/>
    <cellStyle name="Output 2 4 10 4" xfId="30141"/>
    <cellStyle name="Output 2 4 10 5" xfId="12189"/>
    <cellStyle name="Output 2 4 11" xfId="2649"/>
    <cellStyle name="Output 2 4 11 2" xfId="3661"/>
    <cellStyle name="Output 2 4 11 2 2" xfId="36894"/>
    <cellStyle name="Output 2 4 11 2 3" xfId="18871"/>
    <cellStyle name="Output 2 4 11 3" xfId="4699"/>
    <cellStyle name="Output 2 4 11 3 2" xfId="27317"/>
    <cellStyle name="Output 2 4 11 4" xfId="9507"/>
    <cellStyle name="Output 2 4 12" xfId="2744"/>
    <cellStyle name="Output 2 4 12 2" xfId="3753"/>
    <cellStyle name="Output 2 4 12 2 2" xfId="32949"/>
    <cellStyle name="Output 2 4 12 3" xfId="4791"/>
    <cellStyle name="Output 2 4 12 4" xfId="14932"/>
    <cellStyle name="Output 2 4 13" xfId="3851"/>
    <cellStyle name="Output 2 4 13 2" xfId="4888"/>
    <cellStyle name="Output 2 4 13 3" xfId="24506"/>
    <cellStyle name="Output 2 4 14" xfId="2998"/>
    <cellStyle name="Output 2 4 14 2" xfId="4037"/>
    <cellStyle name="Output 2 4 14 3" xfId="6739"/>
    <cellStyle name="Output 2 4 15" xfId="2893"/>
    <cellStyle name="Output 2 4 16" xfId="3936"/>
    <cellStyle name="Output 2 4 2" xfId="1963"/>
    <cellStyle name="Output 2 4 2 2" xfId="756"/>
    <cellStyle name="Output 2 4 2 2 2" xfId="13257"/>
    <cellStyle name="Output 2 4 2 2 2 2" xfId="17148"/>
    <cellStyle name="Output 2 4 2 2 2 2 2" xfId="35171"/>
    <cellStyle name="Output 2 4 2 2 2 3" xfId="22809"/>
    <cellStyle name="Output 2 4 2 2 2 3 2" xfId="40873"/>
    <cellStyle name="Output 2 4 2 2 2 4" xfId="31269"/>
    <cellStyle name="Output 2 4 2 2 3" xfId="10508"/>
    <cellStyle name="Output 2 4 2 2 3 2" xfId="19999"/>
    <cellStyle name="Output 2 4 2 2 3 2 2" xfId="38022"/>
    <cellStyle name="Output 2 4 2 2 3 3" xfId="28426"/>
    <cellStyle name="Output 2 4 2 2 4" xfId="15312"/>
    <cellStyle name="Output 2 4 2 2 4 2" xfId="33335"/>
    <cellStyle name="Output 2 4 2 2 5" xfId="25609"/>
    <cellStyle name="Output 2 4 2 2 6" xfId="7823"/>
    <cellStyle name="Output 2 4 2 2 7" xfId="5428"/>
    <cellStyle name="Output 2 4 2 3" xfId="2072"/>
    <cellStyle name="Output 2 4 2 3 2" xfId="13896"/>
    <cellStyle name="Output 2 4 2 3 2 2" xfId="17787"/>
    <cellStyle name="Output 2 4 2 3 2 2 2" xfId="35810"/>
    <cellStyle name="Output 2 4 2 3 2 3" xfId="23448"/>
    <cellStyle name="Output 2 4 2 3 2 3 2" xfId="41512"/>
    <cellStyle name="Output 2 4 2 3 2 4" xfId="31908"/>
    <cellStyle name="Output 2 4 2 3 3" xfId="11132"/>
    <cellStyle name="Output 2 4 2 3 3 2" xfId="20638"/>
    <cellStyle name="Output 2 4 2 3 3 2 2" xfId="38661"/>
    <cellStyle name="Output 2 4 2 3 3 3" xfId="29065"/>
    <cellStyle name="Output 2 4 2 3 4" xfId="15553"/>
    <cellStyle name="Output 2 4 2 3 4 2" xfId="33576"/>
    <cellStyle name="Output 2 4 2 3 5" xfId="26248"/>
    <cellStyle name="Output 2 4 2 3 6" xfId="8462"/>
    <cellStyle name="Output 2 4 2 3 7" xfId="6006"/>
    <cellStyle name="Output 2 4 2 4" xfId="3092"/>
    <cellStyle name="Output 2 4 2 4 2" xfId="14507"/>
    <cellStyle name="Output 2 4 2 4 2 2" xfId="18398"/>
    <cellStyle name="Output 2 4 2 4 2 2 2" xfId="36421"/>
    <cellStyle name="Output 2 4 2 4 2 3" xfId="24059"/>
    <cellStyle name="Output 2 4 2 4 2 3 2" xfId="42123"/>
    <cellStyle name="Output 2 4 2 4 2 4" xfId="32519"/>
    <cellStyle name="Output 2 4 2 4 3" xfId="11743"/>
    <cellStyle name="Output 2 4 2 4 3 2" xfId="21249"/>
    <cellStyle name="Output 2 4 2 4 3 2 2" xfId="39272"/>
    <cellStyle name="Output 2 4 2 4 3 3" xfId="29676"/>
    <cellStyle name="Output 2 4 2 4 4" xfId="15783"/>
    <cellStyle name="Output 2 4 2 4 4 2" xfId="33806"/>
    <cellStyle name="Output 2 4 2 4 5" xfId="26859"/>
    <cellStyle name="Output 2 4 2 4 6" xfId="9057"/>
    <cellStyle name="Output 2 4 2 4 7" xfId="6275"/>
    <cellStyle name="Output 2 4 2 5" xfId="4131"/>
    <cellStyle name="Output 2 4 2 5 2" xfId="16349"/>
    <cellStyle name="Output 2 4 2 5 2 2" xfId="34372"/>
    <cellStyle name="Output 2 4 2 5 3" xfId="22010"/>
    <cellStyle name="Output 2 4 2 5 3 2" xfId="40074"/>
    <cellStyle name="Output 2 4 2 5 4" xfId="30470"/>
    <cellStyle name="Output 2 4 2 5 5" xfId="12477"/>
    <cellStyle name="Output 2 4 2 6" xfId="9817"/>
    <cellStyle name="Output 2 4 2 6 2" xfId="19200"/>
    <cellStyle name="Output 2 4 2 6 2 2" xfId="37223"/>
    <cellStyle name="Output 2 4 2 6 3" xfId="27627"/>
    <cellStyle name="Output 2 4 2 7" xfId="15028"/>
    <cellStyle name="Output 2 4 2 7 2" xfId="33046"/>
    <cellStyle name="Output 2 4 2 8" xfId="24815"/>
    <cellStyle name="Output 2 4 2 9" xfId="7048"/>
    <cellStyle name="Output 2 4 3" xfId="704"/>
    <cellStyle name="Output 2 4 3 2" xfId="2124"/>
    <cellStyle name="Output 2 4 3 2 2" xfId="13185"/>
    <cellStyle name="Output 2 4 3 2 2 2" xfId="17076"/>
    <cellStyle name="Output 2 4 3 2 2 2 2" xfId="35099"/>
    <cellStyle name="Output 2 4 3 2 2 3" xfId="22737"/>
    <cellStyle name="Output 2 4 3 2 2 3 2" xfId="40801"/>
    <cellStyle name="Output 2 4 3 2 2 4" xfId="31197"/>
    <cellStyle name="Output 2 4 3 2 3" xfId="10436"/>
    <cellStyle name="Output 2 4 3 2 3 2" xfId="19927"/>
    <cellStyle name="Output 2 4 3 2 3 2 2" xfId="37950"/>
    <cellStyle name="Output 2 4 3 2 3 3" xfId="28354"/>
    <cellStyle name="Output 2 4 3 2 4" xfId="15294"/>
    <cellStyle name="Output 2 4 3 2 4 2" xfId="33317"/>
    <cellStyle name="Output 2 4 3 2 5" xfId="25537"/>
    <cellStyle name="Output 2 4 3 2 6" xfId="7751"/>
    <cellStyle name="Output 2 4 3 2 7" xfId="5356"/>
    <cellStyle name="Output 2 4 3 3" xfId="3142"/>
    <cellStyle name="Output 2 4 3 3 2" xfId="13824"/>
    <cellStyle name="Output 2 4 3 3 2 2" xfId="17715"/>
    <cellStyle name="Output 2 4 3 3 2 2 2" xfId="35738"/>
    <cellStyle name="Output 2 4 3 3 2 3" xfId="23376"/>
    <cellStyle name="Output 2 4 3 3 2 3 2" xfId="41440"/>
    <cellStyle name="Output 2 4 3 3 2 4" xfId="31836"/>
    <cellStyle name="Output 2 4 3 3 3" xfId="11060"/>
    <cellStyle name="Output 2 4 3 3 3 2" xfId="20566"/>
    <cellStyle name="Output 2 4 3 3 3 2 2" xfId="38589"/>
    <cellStyle name="Output 2 4 3 3 3 3" xfId="28993"/>
    <cellStyle name="Output 2 4 3 3 4" xfId="15535"/>
    <cellStyle name="Output 2 4 3 3 4 2" xfId="33558"/>
    <cellStyle name="Output 2 4 3 3 5" xfId="26176"/>
    <cellStyle name="Output 2 4 3 3 6" xfId="8390"/>
    <cellStyle name="Output 2 4 3 3 7" xfId="5936"/>
    <cellStyle name="Output 2 4 3 4" xfId="4181"/>
    <cellStyle name="Output 2 4 3 4 2" xfId="14435"/>
    <cellStyle name="Output 2 4 3 4 2 2" xfId="18326"/>
    <cellStyle name="Output 2 4 3 4 2 2 2" xfId="36349"/>
    <cellStyle name="Output 2 4 3 4 2 3" xfId="23987"/>
    <cellStyle name="Output 2 4 3 4 2 3 2" xfId="42051"/>
    <cellStyle name="Output 2 4 3 4 2 4" xfId="32447"/>
    <cellStyle name="Output 2 4 3 4 3" xfId="11671"/>
    <cellStyle name="Output 2 4 3 4 3 2" xfId="21177"/>
    <cellStyle name="Output 2 4 3 4 3 2 2" xfId="39200"/>
    <cellStyle name="Output 2 4 3 4 3 3" xfId="29604"/>
    <cellStyle name="Output 2 4 3 4 4" xfId="15765"/>
    <cellStyle name="Output 2 4 3 4 4 2" xfId="33788"/>
    <cellStyle name="Output 2 4 3 4 5" xfId="26787"/>
    <cellStyle name="Output 2 4 3 4 6" xfId="8987"/>
    <cellStyle name="Output 2 4 3 5" xfId="12426"/>
    <cellStyle name="Output 2 4 3 5 2" xfId="16277"/>
    <cellStyle name="Output 2 4 3 5 2 2" xfId="34300"/>
    <cellStyle name="Output 2 4 3 5 3" xfId="21938"/>
    <cellStyle name="Output 2 4 3 5 3 2" xfId="40002"/>
    <cellStyle name="Output 2 4 3 5 4" xfId="30398"/>
    <cellStyle name="Output 2 4 3 6" xfId="9745"/>
    <cellStyle name="Output 2 4 3 6 2" xfId="19128"/>
    <cellStyle name="Output 2 4 3 6 2 2" xfId="37151"/>
    <cellStyle name="Output 2 4 3 6 3" xfId="27555"/>
    <cellStyle name="Output 2 4 3 7" xfId="15010"/>
    <cellStyle name="Output 2 4 3 7 2" xfId="33028"/>
    <cellStyle name="Output 2 4 3 8" xfId="24743"/>
    <cellStyle name="Output 2 4 3 9" xfId="6978"/>
    <cellStyle name="Output 2 4 4" xfId="243"/>
    <cellStyle name="Output 2 4 4 2" xfId="2192"/>
    <cellStyle name="Output 2 4 4 2 2" xfId="13201"/>
    <cellStyle name="Output 2 4 4 2 2 2" xfId="17092"/>
    <cellStyle name="Output 2 4 4 2 2 2 2" xfId="35115"/>
    <cellStyle name="Output 2 4 4 2 2 3" xfId="22753"/>
    <cellStyle name="Output 2 4 4 2 2 3 2" xfId="40817"/>
    <cellStyle name="Output 2 4 4 2 2 4" xfId="31213"/>
    <cellStyle name="Output 2 4 4 2 3" xfId="10452"/>
    <cellStyle name="Output 2 4 4 2 3 2" xfId="19943"/>
    <cellStyle name="Output 2 4 4 2 3 2 2" xfId="37966"/>
    <cellStyle name="Output 2 4 4 2 3 3" xfId="28370"/>
    <cellStyle name="Output 2 4 4 2 4" xfId="15298"/>
    <cellStyle name="Output 2 4 4 2 4 2" xfId="33321"/>
    <cellStyle name="Output 2 4 4 2 5" xfId="25553"/>
    <cellStyle name="Output 2 4 4 2 6" xfId="7767"/>
    <cellStyle name="Output 2 4 4 2 7" xfId="5372"/>
    <cellStyle name="Output 2 4 4 3" xfId="3193"/>
    <cellStyle name="Output 2 4 4 3 2" xfId="13840"/>
    <cellStyle name="Output 2 4 4 3 2 2" xfId="17731"/>
    <cellStyle name="Output 2 4 4 3 2 2 2" xfId="35754"/>
    <cellStyle name="Output 2 4 4 3 2 3" xfId="23392"/>
    <cellStyle name="Output 2 4 4 3 2 3 2" xfId="41456"/>
    <cellStyle name="Output 2 4 4 3 2 4" xfId="31852"/>
    <cellStyle name="Output 2 4 4 3 3" xfId="11076"/>
    <cellStyle name="Output 2 4 4 3 3 2" xfId="20582"/>
    <cellStyle name="Output 2 4 4 3 3 2 2" xfId="38605"/>
    <cellStyle name="Output 2 4 4 3 3 3" xfId="29009"/>
    <cellStyle name="Output 2 4 4 3 4" xfId="15539"/>
    <cellStyle name="Output 2 4 4 3 4 2" xfId="33562"/>
    <cellStyle name="Output 2 4 4 3 5" xfId="26192"/>
    <cellStyle name="Output 2 4 4 3 6" xfId="8406"/>
    <cellStyle name="Output 2 4 4 3 7" xfId="5952"/>
    <cellStyle name="Output 2 4 4 4" xfId="4232"/>
    <cellStyle name="Output 2 4 4 4 2" xfId="14451"/>
    <cellStyle name="Output 2 4 4 4 2 2" xfId="18342"/>
    <cellStyle name="Output 2 4 4 4 2 2 2" xfId="36365"/>
    <cellStyle name="Output 2 4 4 4 2 3" xfId="24003"/>
    <cellStyle name="Output 2 4 4 4 2 3 2" xfId="42067"/>
    <cellStyle name="Output 2 4 4 4 2 4" xfId="32463"/>
    <cellStyle name="Output 2 4 4 4 3" xfId="11687"/>
    <cellStyle name="Output 2 4 4 4 3 2" xfId="21193"/>
    <cellStyle name="Output 2 4 4 4 3 2 2" xfId="39216"/>
    <cellStyle name="Output 2 4 4 4 3 3" xfId="29620"/>
    <cellStyle name="Output 2 4 4 4 4" xfId="15769"/>
    <cellStyle name="Output 2 4 4 4 4 2" xfId="33792"/>
    <cellStyle name="Output 2 4 4 4 5" xfId="26803"/>
    <cellStyle name="Output 2 4 4 4 6" xfId="9003"/>
    <cellStyle name="Output 2 4 4 5" xfId="12442"/>
    <cellStyle name="Output 2 4 4 5 2" xfId="16293"/>
    <cellStyle name="Output 2 4 4 5 2 2" xfId="34316"/>
    <cellStyle name="Output 2 4 4 5 3" xfId="21954"/>
    <cellStyle name="Output 2 4 4 5 3 2" xfId="40018"/>
    <cellStyle name="Output 2 4 4 5 4" xfId="30414"/>
    <cellStyle name="Output 2 4 4 6" xfId="9761"/>
    <cellStyle name="Output 2 4 4 6 2" xfId="19144"/>
    <cellStyle name="Output 2 4 4 6 2 2" xfId="37167"/>
    <cellStyle name="Output 2 4 4 6 3" xfId="27571"/>
    <cellStyle name="Output 2 4 4 7" xfId="15014"/>
    <cellStyle name="Output 2 4 4 7 2" xfId="33032"/>
    <cellStyle name="Output 2 4 4 8" xfId="24759"/>
    <cellStyle name="Output 2 4 4 9" xfId="6994"/>
    <cellStyle name="Output 2 4 5" xfId="191"/>
    <cellStyle name="Output 2 4 5 2" xfId="2243"/>
    <cellStyle name="Output 2 4 5 2 2" xfId="13400"/>
    <cellStyle name="Output 2 4 5 2 2 2" xfId="17291"/>
    <cellStyle name="Output 2 4 5 2 2 2 2" xfId="35314"/>
    <cellStyle name="Output 2 4 5 2 2 3" xfId="22952"/>
    <cellStyle name="Output 2 4 5 2 2 3 2" xfId="41016"/>
    <cellStyle name="Output 2 4 5 2 2 4" xfId="31412"/>
    <cellStyle name="Output 2 4 5 2 3" xfId="10651"/>
    <cellStyle name="Output 2 4 5 2 3 2" xfId="20142"/>
    <cellStyle name="Output 2 4 5 2 3 2 2" xfId="38165"/>
    <cellStyle name="Output 2 4 5 2 3 3" xfId="28569"/>
    <cellStyle name="Output 2 4 5 2 4" xfId="15373"/>
    <cellStyle name="Output 2 4 5 2 4 2" xfId="33396"/>
    <cellStyle name="Output 2 4 5 2 5" xfId="25752"/>
    <cellStyle name="Output 2 4 5 2 6" xfId="7966"/>
    <cellStyle name="Output 2 4 5 2 7" xfId="5571"/>
    <cellStyle name="Output 2 4 5 3" xfId="3245"/>
    <cellStyle name="Output 2 4 5 3 2" xfId="14039"/>
    <cellStyle name="Output 2 4 5 3 2 2" xfId="17930"/>
    <cellStyle name="Output 2 4 5 3 2 2 2" xfId="35953"/>
    <cellStyle name="Output 2 4 5 3 2 3" xfId="23591"/>
    <cellStyle name="Output 2 4 5 3 2 3 2" xfId="41655"/>
    <cellStyle name="Output 2 4 5 3 2 4" xfId="32051"/>
    <cellStyle name="Output 2 4 5 3 3" xfId="11275"/>
    <cellStyle name="Output 2 4 5 3 3 2" xfId="20781"/>
    <cellStyle name="Output 2 4 5 3 3 2 2" xfId="38804"/>
    <cellStyle name="Output 2 4 5 3 3 3" xfId="29208"/>
    <cellStyle name="Output 2 4 5 3 4" xfId="15614"/>
    <cellStyle name="Output 2 4 5 3 4 2" xfId="33637"/>
    <cellStyle name="Output 2 4 5 3 5" xfId="26391"/>
    <cellStyle name="Output 2 4 5 3 6" xfId="8605"/>
    <cellStyle name="Output 2 4 5 3 7" xfId="6070"/>
    <cellStyle name="Output 2 4 5 4" xfId="4284"/>
    <cellStyle name="Output 2 4 5 4 2" xfId="14650"/>
    <cellStyle name="Output 2 4 5 4 2 2" xfId="18541"/>
    <cellStyle name="Output 2 4 5 4 2 2 2" xfId="36564"/>
    <cellStyle name="Output 2 4 5 4 2 3" xfId="24202"/>
    <cellStyle name="Output 2 4 5 4 2 3 2" xfId="42266"/>
    <cellStyle name="Output 2 4 5 4 2 4" xfId="32662"/>
    <cellStyle name="Output 2 4 5 4 3" xfId="11886"/>
    <cellStyle name="Output 2 4 5 4 3 2" xfId="21392"/>
    <cellStyle name="Output 2 4 5 4 3 2 2" xfId="39415"/>
    <cellStyle name="Output 2 4 5 4 3 3" xfId="29819"/>
    <cellStyle name="Output 2 4 5 4 4" xfId="15844"/>
    <cellStyle name="Output 2 4 5 4 4 2" xfId="33867"/>
    <cellStyle name="Output 2 4 5 4 5" xfId="27002"/>
    <cellStyle name="Output 2 4 5 4 6" xfId="9191"/>
    <cellStyle name="Output 2 4 5 5" xfId="12601"/>
    <cellStyle name="Output 2 4 5 5 2" xfId="16492"/>
    <cellStyle name="Output 2 4 5 5 2 2" xfId="34515"/>
    <cellStyle name="Output 2 4 5 5 3" xfId="22153"/>
    <cellStyle name="Output 2 4 5 5 3 2" xfId="40217"/>
    <cellStyle name="Output 2 4 5 5 4" xfId="30613"/>
    <cellStyle name="Output 2 4 5 6" xfId="9960"/>
    <cellStyle name="Output 2 4 5 6 2" xfId="19343"/>
    <cellStyle name="Output 2 4 5 6 2 2" xfId="37366"/>
    <cellStyle name="Output 2 4 5 6 3" xfId="27770"/>
    <cellStyle name="Output 2 4 5 7" xfId="15089"/>
    <cellStyle name="Output 2 4 5 7 2" xfId="33107"/>
    <cellStyle name="Output 2 4 5 8" xfId="24958"/>
    <cellStyle name="Output 2 4 5 9" xfId="7182"/>
    <cellStyle name="Output 2 4 6" xfId="122"/>
    <cellStyle name="Output 2 4 6 2" xfId="2312"/>
    <cellStyle name="Output 2 4 6 2 2" xfId="13072"/>
    <cellStyle name="Output 2 4 6 2 2 2" xfId="16963"/>
    <cellStyle name="Output 2 4 6 2 2 2 2" xfId="34986"/>
    <cellStyle name="Output 2 4 6 2 2 3" xfId="22624"/>
    <cellStyle name="Output 2 4 6 2 2 3 2" xfId="40688"/>
    <cellStyle name="Output 2 4 6 2 2 4" xfId="31084"/>
    <cellStyle name="Output 2 4 6 2 3" xfId="10323"/>
    <cellStyle name="Output 2 4 6 2 3 2" xfId="19814"/>
    <cellStyle name="Output 2 4 6 2 3 2 2" xfId="37837"/>
    <cellStyle name="Output 2 4 6 2 3 3" xfId="28241"/>
    <cellStyle name="Output 2 4 6 2 4" xfId="15254"/>
    <cellStyle name="Output 2 4 6 2 4 2" xfId="33277"/>
    <cellStyle name="Output 2 4 6 2 5" xfId="25424"/>
    <cellStyle name="Output 2 4 6 2 6" xfId="7638"/>
    <cellStyle name="Output 2 4 6 2 7" xfId="5243"/>
    <cellStyle name="Output 2 4 6 3" xfId="3296"/>
    <cellStyle name="Output 2 4 6 3 2" xfId="13711"/>
    <cellStyle name="Output 2 4 6 3 2 2" xfId="17602"/>
    <cellStyle name="Output 2 4 6 3 2 2 2" xfId="35625"/>
    <cellStyle name="Output 2 4 6 3 2 3" xfId="23263"/>
    <cellStyle name="Output 2 4 6 3 2 3 2" xfId="41327"/>
    <cellStyle name="Output 2 4 6 3 2 4" xfId="31723"/>
    <cellStyle name="Output 2 4 6 3 3" xfId="10947"/>
    <cellStyle name="Output 2 4 6 3 3 2" xfId="20453"/>
    <cellStyle name="Output 2 4 6 3 3 2 2" xfId="38476"/>
    <cellStyle name="Output 2 4 6 3 3 3" xfId="28880"/>
    <cellStyle name="Output 2 4 6 3 4" xfId="15495"/>
    <cellStyle name="Output 2 4 6 3 4 2" xfId="33518"/>
    <cellStyle name="Output 2 4 6 3 5" xfId="26063"/>
    <cellStyle name="Output 2 4 6 3 6" xfId="8277"/>
    <cellStyle name="Output 2 4 6 3 7" xfId="5832"/>
    <cellStyle name="Output 2 4 6 4" xfId="4335"/>
    <cellStyle name="Output 2 4 6 4 2" xfId="14322"/>
    <cellStyle name="Output 2 4 6 4 2 2" xfId="18213"/>
    <cellStyle name="Output 2 4 6 4 2 2 2" xfId="36236"/>
    <cellStyle name="Output 2 4 6 4 2 3" xfId="23874"/>
    <cellStyle name="Output 2 4 6 4 2 3 2" xfId="41938"/>
    <cellStyle name="Output 2 4 6 4 2 4" xfId="32334"/>
    <cellStyle name="Output 2 4 6 4 3" xfId="11558"/>
    <cellStyle name="Output 2 4 6 4 3 2" xfId="21064"/>
    <cellStyle name="Output 2 4 6 4 3 2 2" xfId="39087"/>
    <cellStyle name="Output 2 4 6 4 3 3" xfId="29491"/>
    <cellStyle name="Output 2 4 6 4 4" xfId="15725"/>
    <cellStyle name="Output 2 4 6 4 4 2" xfId="33748"/>
    <cellStyle name="Output 2 4 6 4 5" xfId="26674"/>
    <cellStyle name="Output 2 4 6 4 6" xfId="8883"/>
    <cellStyle name="Output 2 4 6 5" xfId="12313"/>
    <cellStyle name="Output 2 4 6 5 2" xfId="16164"/>
    <cellStyle name="Output 2 4 6 5 2 2" xfId="34187"/>
    <cellStyle name="Output 2 4 6 5 3" xfId="21825"/>
    <cellStyle name="Output 2 4 6 5 3 2" xfId="39889"/>
    <cellStyle name="Output 2 4 6 5 4" xfId="30285"/>
    <cellStyle name="Output 2 4 6 6" xfId="9632"/>
    <cellStyle name="Output 2 4 6 6 2" xfId="19015"/>
    <cellStyle name="Output 2 4 6 6 2 2" xfId="37038"/>
    <cellStyle name="Output 2 4 6 6 3" xfId="27442"/>
    <cellStyle name="Output 2 4 6 7" xfId="14970"/>
    <cellStyle name="Output 2 4 6 7 2" xfId="32988"/>
    <cellStyle name="Output 2 4 6 8" xfId="24630"/>
    <cellStyle name="Output 2 4 6 9" xfId="6874"/>
    <cellStyle name="Output 2 4 7" xfId="1178"/>
    <cellStyle name="Output 2 4 7 2" xfId="3373"/>
    <cellStyle name="Output 2 4 7 2 2" xfId="16810"/>
    <cellStyle name="Output 2 4 7 2 2 2" xfId="34833"/>
    <cellStyle name="Output 2 4 7 2 3" xfId="22471"/>
    <cellStyle name="Output 2 4 7 2 3 2" xfId="40535"/>
    <cellStyle name="Output 2 4 7 2 4" xfId="30931"/>
    <cellStyle name="Output 2 4 7 2 5" xfId="12919"/>
    <cellStyle name="Output 2 4 7 3" xfId="4412"/>
    <cellStyle name="Output 2 4 7 3 2" xfId="19661"/>
    <cellStyle name="Output 2 4 7 3 2 2" xfId="37684"/>
    <cellStyle name="Output 2 4 7 3 3" xfId="28088"/>
    <cellStyle name="Output 2 4 7 3 4" xfId="10197"/>
    <cellStyle name="Output 2 4 7 4" xfId="15197"/>
    <cellStyle name="Output 2 4 7 4 2" xfId="33220"/>
    <cellStyle name="Output 2 4 7 5" xfId="25271"/>
    <cellStyle name="Output 2 4 7 6" xfId="7485"/>
    <cellStyle name="Output 2 4 8" xfId="1156"/>
    <cellStyle name="Output 2 4 8 2" xfId="3424"/>
    <cellStyle name="Output 2 4 8 2 2" xfId="16783"/>
    <cellStyle name="Output 2 4 8 2 2 2" xfId="34806"/>
    <cellStyle name="Output 2 4 8 2 3" xfId="22444"/>
    <cellStyle name="Output 2 4 8 2 3 2" xfId="40508"/>
    <cellStyle name="Output 2 4 8 2 4" xfId="30904"/>
    <cellStyle name="Output 2 4 8 2 5" xfId="12892"/>
    <cellStyle name="Output 2 4 8 3" xfId="4463"/>
    <cellStyle name="Output 2 4 8 3 2" xfId="19634"/>
    <cellStyle name="Output 2 4 8 3 2 2" xfId="37657"/>
    <cellStyle name="Output 2 4 8 3 3" xfId="28061"/>
    <cellStyle name="Output 2 4 8 3 4" xfId="10194"/>
    <cellStyle name="Output 2 4 8 4" xfId="15192"/>
    <cellStyle name="Output 2 4 8 4 2" xfId="33215"/>
    <cellStyle name="Output 2 4 8 5" xfId="25244"/>
    <cellStyle name="Output 2 4 8 6" xfId="7458"/>
    <cellStyle name="Output 2 4 9" xfId="2388"/>
    <cellStyle name="Output 2 4 9 2" xfId="3491"/>
    <cellStyle name="Output 2 4 9 2 2" xfId="16757"/>
    <cellStyle name="Output 2 4 9 2 2 2" xfId="34780"/>
    <cellStyle name="Output 2 4 9 2 3" xfId="22418"/>
    <cellStyle name="Output 2 4 9 2 3 2" xfId="40482"/>
    <cellStyle name="Output 2 4 9 2 4" xfId="30878"/>
    <cellStyle name="Output 2 4 9 2 5" xfId="12866"/>
    <cellStyle name="Output 2 4 9 3" xfId="4530"/>
    <cellStyle name="Output 2 4 9 3 2" xfId="19608"/>
    <cellStyle name="Output 2 4 9 3 2 2" xfId="37631"/>
    <cellStyle name="Output 2 4 9 3 3" xfId="28035"/>
    <cellStyle name="Output 2 4 9 3 4" xfId="10172"/>
    <cellStyle name="Output 2 4 9 4" xfId="15185"/>
    <cellStyle name="Output 2 4 9 4 2" xfId="33207"/>
    <cellStyle name="Output 2 4 9 5" xfId="25218"/>
    <cellStyle name="Output 2 4 9 6" xfId="7432"/>
    <cellStyle name="Output 2 5" xfId="1665"/>
    <cellStyle name="Output 2 5 10" xfId="2458"/>
    <cellStyle name="Output 2 5 10 2" xfId="3538"/>
    <cellStyle name="Output 2 5 10 2 2" xfId="34021"/>
    <cellStyle name="Output 2 5 10 2 3" xfId="15998"/>
    <cellStyle name="Output 2 5 10 3" xfId="4577"/>
    <cellStyle name="Output 2 5 10 3 2" xfId="39723"/>
    <cellStyle name="Output 2 5 10 3 3" xfId="21699"/>
    <cellStyle name="Output 2 5 10 4" xfId="30119"/>
    <cellStyle name="Output 2 5 10 5" xfId="12187"/>
    <cellStyle name="Output 2 5 11" xfId="2626"/>
    <cellStyle name="Output 2 5 11 2" xfId="3639"/>
    <cellStyle name="Output 2 5 11 2 2" xfId="36872"/>
    <cellStyle name="Output 2 5 11 2 3" xfId="18849"/>
    <cellStyle name="Output 2 5 11 3" xfId="4677"/>
    <cellStyle name="Output 2 5 11 3 2" xfId="27315"/>
    <cellStyle name="Output 2 5 11 4" xfId="9505"/>
    <cellStyle name="Output 2 5 12" xfId="2722"/>
    <cellStyle name="Output 2 5 12 2" xfId="3731"/>
    <cellStyle name="Output 2 5 12 2 2" xfId="32958"/>
    <cellStyle name="Output 2 5 12 3" xfId="4769"/>
    <cellStyle name="Output 2 5 12 4" xfId="14940"/>
    <cellStyle name="Output 2 5 13" xfId="3828"/>
    <cellStyle name="Output 2 5 13 2" xfId="4866"/>
    <cellStyle name="Output 2 5 13 3" xfId="24504"/>
    <cellStyle name="Output 2 5 14" xfId="2976"/>
    <cellStyle name="Output 2 5 14 2" xfId="4015"/>
    <cellStyle name="Output 2 5 14 3" xfId="6717"/>
    <cellStyle name="Output 2 5 15" xfId="2870"/>
    <cellStyle name="Output 2 5 16" xfId="2843"/>
    <cellStyle name="Output 2 5 2" xfId="1938"/>
    <cellStyle name="Output 2 5 2 2" xfId="780"/>
    <cellStyle name="Output 2 5 2 2 2" xfId="13234"/>
    <cellStyle name="Output 2 5 2 2 2 2" xfId="17125"/>
    <cellStyle name="Output 2 5 2 2 2 2 2" xfId="35148"/>
    <cellStyle name="Output 2 5 2 2 2 3" xfId="22786"/>
    <cellStyle name="Output 2 5 2 2 2 3 2" xfId="40850"/>
    <cellStyle name="Output 2 5 2 2 2 4" xfId="31246"/>
    <cellStyle name="Output 2 5 2 2 3" xfId="10485"/>
    <cellStyle name="Output 2 5 2 2 3 2" xfId="19976"/>
    <cellStyle name="Output 2 5 2 2 3 2 2" xfId="37999"/>
    <cellStyle name="Output 2 5 2 2 3 3" xfId="28403"/>
    <cellStyle name="Output 2 5 2 2 4" xfId="15309"/>
    <cellStyle name="Output 2 5 2 2 4 2" xfId="33332"/>
    <cellStyle name="Output 2 5 2 2 5" xfId="25586"/>
    <cellStyle name="Output 2 5 2 2 6" xfId="7800"/>
    <cellStyle name="Output 2 5 2 2 7" xfId="5405"/>
    <cellStyle name="Output 2 5 2 3" xfId="2050"/>
    <cellStyle name="Output 2 5 2 3 2" xfId="13873"/>
    <cellStyle name="Output 2 5 2 3 2 2" xfId="17764"/>
    <cellStyle name="Output 2 5 2 3 2 2 2" xfId="35787"/>
    <cellStyle name="Output 2 5 2 3 2 3" xfId="23425"/>
    <cellStyle name="Output 2 5 2 3 2 3 2" xfId="41489"/>
    <cellStyle name="Output 2 5 2 3 2 4" xfId="31885"/>
    <cellStyle name="Output 2 5 2 3 3" xfId="11109"/>
    <cellStyle name="Output 2 5 2 3 3 2" xfId="20615"/>
    <cellStyle name="Output 2 5 2 3 3 2 2" xfId="38638"/>
    <cellStyle name="Output 2 5 2 3 3 3" xfId="29042"/>
    <cellStyle name="Output 2 5 2 3 4" xfId="15550"/>
    <cellStyle name="Output 2 5 2 3 4 2" xfId="33573"/>
    <cellStyle name="Output 2 5 2 3 5" xfId="26225"/>
    <cellStyle name="Output 2 5 2 3 6" xfId="8439"/>
    <cellStyle name="Output 2 5 2 3 7" xfId="5984"/>
    <cellStyle name="Output 2 5 2 4" xfId="3070"/>
    <cellStyle name="Output 2 5 2 4 2" xfId="14484"/>
    <cellStyle name="Output 2 5 2 4 2 2" xfId="18375"/>
    <cellStyle name="Output 2 5 2 4 2 2 2" xfId="36398"/>
    <cellStyle name="Output 2 5 2 4 2 3" xfId="24036"/>
    <cellStyle name="Output 2 5 2 4 2 3 2" xfId="42100"/>
    <cellStyle name="Output 2 5 2 4 2 4" xfId="32496"/>
    <cellStyle name="Output 2 5 2 4 3" xfId="11720"/>
    <cellStyle name="Output 2 5 2 4 3 2" xfId="21226"/>
    <cellStyle name="Output 2 5 2 4 3 2 2" xfId="39249"/>
    <cellStyle name="Output 2 5 2 4 3 3" xfId="29653"/>
    <cellStyle name="Output 2 5 2 4 4" xfId="15780"/>
    <cellStyle name="Output 2 5 2 4 4 2" xfId="33803"/>
    <cellStyle name="Output 2 5 2 4 5" xfId="26836"/>
    <cellStyle name="Output 2 5 2 4 6" xfId="9034"/>
    <cellStyle name="Output 2 5 2 4 7" xfId="6252"/>
    <cellStyle name="Output 2 5 2 5" xfId="4109"/>
    <cellStyle name="Output 2 5 2 5 2" xfId="16326"/>
    <cellStyle name="Output 2 5 2 5 2 2" xfId="34349"/>
    <cellStyle name="Output 2 5 2 5 3" xfId="21987"/>
    <cellStyle name="Output 2 5 2 5 3 2" xfId="40051"/>
    <cellStyle name="Output 2 5 2 5 4" xfId="30447"/>
    <cellStyle name="Output 2 5 2 5 5" xfId="12474"/>
    <cellStyle name="Output 2 5 2 6" xfId="9794"/>
    <cellStyle name="Output 2 5 2 6 2" xfId="19177"/>
    <cellStyle name="Output 2 5 2 6 2 2" xfId="37200"/>
    <cellStyle name="Output 2 5 2 6 3" xfId="27604"/>
    <cellStyle name="Output 2 5 2 7" xfId="15025"/>
    <cellStyle name="Output 2 5 2 7 2" xfId="33043"/>
    <cellStyle name="Output 2 5 2 8" xfId="24792"/>
    <cellStyle name="Output 2 5 2 9" xfId="7025"/>
    <cellStyle name="Output 2 5 3" xfId="727"/>
    <cellStyle name="Output 2 5 3 2" xfId="2101"/>
    <cellStyle name="Output 2 5 3 2 2" xfId="13199"/>
    <cellStyle name="Output 2 5 3 2 2 2" xfId="17090"/>
    <cellStyle name="Output 2 5 3 2 2 2 2" xfId="35113"/>
    <cellStyle name="Output 2 5 3 2 2 3" xfId="22751"/>
    <cellStyle name="Output 2 5 3 2 2 3 2" xfId="40815"/>
    <cellStyle name="Output 2 5 3 2 2 4" xfId="31211"/>
    <cellStyle name="Output 2 5 3 2 3" xfId="10450"/>
    <cellStyle name="Output 2 5 3 2 3 2" xfId="19941"/>
    <cellStyle name="Output 2 5 3 2 3 2 2" xfId="37964"/>
    <cellStyle name="Output 2 5 3 2 3 3" xfId="28368"/>
    <cellStyle name="Output 2 5 3 2 4" xfId="15296"/>
    <cellStyle name="Output 2 5 3 2 4 2" xfId="33319"/>
    <cellStyle name="Output 2 5 3 2 5" xfId="25551"/>
    <cellStyle name="Output 2 5 3 2 6" xfId="7765"/>
    <cellStyle name="Output 2 5 3 2 7" xfId="5370"/>
    <cellStyle name="Output 2 5 3 3" xfId="3120"/>
    <cellStyle name="Output 2 5 3 3 2" xfId="13838"/>
    <cellStyle name="Output 2 5 3 3 2 2" xfId="17729"/>
    <cellStyle name="Output 2 5 3 3 2 2 2" xfId="35752"/>
    <cellStyle name="Output 2 5 3 3 2 3" xfId="23390"/>
    <cellStyle name="Output 2 5 3 3 2 3 2" xfId="41454"/>
    <cellStyle name="Output 2 5 3 3 2 4" xfId="31850"/>
    <cellStyle name="Output 2 5 3 3 3" xfId="11074"/>
    <cellStyle name="Output 2 5 3 3 3 2" xfId="20580"/>
    <cellStyle name="Output 2 5 3 3 3 2 2" xfId="38603"/>
    <cellStyle name="Output 2 5 3 3 3 3" xfId="29007"/>
    <cellStyle name="Output 2 5 3 3 4" xfId="15537"/>
    <cellStyle name="Output 2 5 3 3 4 2" xfId="33560"/>
    <cellStyle name="Output 2 5 3 3 5" xfId="26190"/>
    <cellStyle name="Output 2 5 3 3 6" xfId="8404"/>
    <cellStyle name="Output 2 5 3 3 7" xfId="5950"/>
    <cellStyle name="Output 2 5 3 4" xfId="4159"/>
    <cellStyle name="Output 2 5 3 4 2" xfId="14449"/>
    <cellStyle name="Output 2 5 3 4 2 2" xfId="18340"/>
    <cellStyle name="Output 2 5 3 4 2 2 2" xfId="36363"/>
    <cellStyle name="Output 2 5 3 4 2 3" xfId="24001"/>
    <cellStyle name="Output 2 5 3 4 2 3 2" xfId="42065"/>
    <cellStyle name="Output 2 5 3 4 2 4" xfId="32461"/>
    <cellStyle name="Output 2 5 3 4 3" xfId="11685"/>
    <cellStyle name="Output 2 5 3 4 3 2" xfId="21191"/>
    <cellStyle name="Output 2 5 3 4 3 2 2" xfId="39214"/>
    <cellStyle name="Output 2 5 3 4 3 3" xfId="29618"/>
    <cellStyle name="Output 2 5 3 4 4" xfId="15767"/>
    <cellStyle name="Output 2 5 3 4 4 2" xfId="33790"/>
    <cellStyle name="Output 2 5 3 4 5" xfId="26801"/>
    <cellStyle name="Output 2 5 3 4 6" xfId="9001"/>
    <cellStyle name="Output 2 5 3 5" xfId="12440"/>
    <cellStyle name="Output 2 5 3 5 2" xfId="16291"/>
    <cellStyle name="Output 2 5 3 5 2 2" xfId="34314"/>
    <cellStyle name="Output 2 5 3 5 3" xfId="21952"/>
    <cellStyle name="Output 2 5 3 5 3 2" xfId="40016"/>
    <cellStyle name="Output 2 5 3 5 4" xfId="30412"/>
    <cellStyle name="Output 2 5 3 6" xfId="9759"/>
    <cellStyle name="Output 2 5 3 6 2" xfId="19142"/>
    <cellStyle name="Output 2 5 3 6 2 2" xfId="37165"/>
    <cellStyle name="Output 2 5 3 6 3" xfId="27569"/>
    <cellStyle name="Output 2 5 3 7" xfId="15012"/>
    <cellStyle name="Output 2 5 3 7 2" xfId="33030"/>
    <cellStyle name="Output 2 5 3 8" xfId="24757"/>
    <cellStyle name="Output 2 5 3 9" xfId="6992"/>
    <cellStyle name="Output 2 5 4" xfId="265"/>
    <cellStyle name="Output 2 5 4 2" xfId="2170"/>
    <cellStyle name="Output 2 5 4 2 2" xfId="13401"/>
    <cellStyle name="Output 2 5 4 2 2 2" xfId="17292"/>
    <cellStyle name="Output 2 5 4 2 2 2 2" xfId="35315"/>
    <cellStyle name="Output 2 5 4 2 2 3" xfId="22953"/>
    <cellStyle name="Output 2 5 4 2 2 3 2" xfId="41017"/>
    <cellStyle name="Output 2 5 4 2 2 4" xfId="31413"/>
    <cellStyle name="Output 2 5 4 2 3" xfId="10652"/>
    <cellStyle name="Output 2 5 4 2 3 2" xfId="20143"/>
    <cellStyle name="Output 2 5 4 2 3 2 2" xfId="38166"/>
    <cellStyle name="Output 2 5 4 2 3 3" xfId="28570"/>
    <cellStyle name="Output 2 5 4 2 4" xfId="15374"/>
    <cellStyle name="Output 2 5 4 2 4 2" xfId="33397"/>
    <cellStyle name="Output 2 5 4 2 5" xfId="25753"/>
    <cellStyle name="Output 2 5 4 2 6" xfId="7967"/>
    <cellStyle name="Output 2 5 4 2 7" xfId="5572"/>
    <cellStyle name="Output 2 5 4 3" xfId="3171"/>
    <cellStyle name="Output 2 5 4 3 2" xfId="14040"/>
    <cellStyle name="Output 2 5 4 3 2 2" xfId="17931"/>
    <cellStyle name="Output 2 5 4 3 2 2 2" xfId="35954"/>
    <cellStyle name="Output 2 5 4 3 2 3" xfId="23592"/>
    <cellStyle name="Output 2 5 4 3 2 3 2" xfId="41656"/>
    <cellStyle name="Output 2 5 4 3 2 4" xfId="32052"/>
    <cellStyle name="Output 2 5 4 3 3" xfId="11276"/>
    <cellStyle name="Output 2 5 4 3 3 2" xfId="20782"/>
    <cellStyle name="Output 2 5 4 3 3 2 2" xfId="38805"/>
    <cellStyle name="Output 2 5 4 3 3 3" xfId="29209"/>
    <cellStyle name="Output 2 5 4 3 4" xfId="15615"/>
    <cellStyle name="Output 2 5 4 3 4 2" xfId="33638"/>
    <cellStyle name="Output 2 5 4 3 5" xfId="26392"/>
    <cellStyle name="Output 2 5 4 3 6" xfId="8606"/>
    <cellStyle name="Output 2 5 4 3 7" xfId="6071"/>
    <cellStyle name="Output 2 5 4 4" xfId="4210"/>
    <cellStyle name="Output 2 5 4 4 2" xfId="14651"/>
    <cellStyle name="Output 2 5 4 4 2 2" xfId="18542"/>
    <cellStyle name="Output 2 5 4 4 2 2 2" xfId="36565"/>
    <cellStyle name="Output 2 5 4 4 2 3" xfId="24203"/>
    <cellStyle name="Output 2 5 4 4 2 3 2" xfId="42267"/>
    <cellStyle name="Output 2 5 4 4 2 4" xfId="32663"/>
    <cellStyle name="Output 2 5 4 4 3" xfId="11887"/>
    <cellStyle name="Output 2 5 4 4 3 2" xfId="21393"/>
    <cellStyle name="Output 2 5 4 4 3 2 2" xfId="39416"/>
    <cellStyle name="Output 2 5 4 4 3 3" xfId="29820"/>
    <cellStyle name="Output 2 5 4 4 4" xfId="15845"/>
    <cellStyle name="Output 2 5 4 4 4 2" xfId="33868"/>
    <cellStyle name="Output 2 5 4 4 5" xfId="27003"/>
    <cellStyle name="Output 2 5 4 4 6" xfId="9192"/>
    <cellStyle name="Output 2 5 4 5" xfId="12602"/>
    <cellStyle name="Output 2 5 4 5 2" xfId="16493"/>
    <cellStyle name="Output 2 5 4 5 2 2" xfId="34516"/>
    <cellStyle name="Output 2 5 4 5 3" xfId="22154"/>
    <cellStyle name="Output 2 5 4 5 3 2" xfId="40218"/>
    <cellStyle name="Output 2 5 4 5 4" xfId="30614"/>
    <cellStyle name="Output 2 5 4 6" xfId="9961"/>
    <cellStyle name="Output 2 5 4 6 2" xfId="19344"/>
    <cellStyle name="Output 2 5 4 6 2 2" xfId="37367"/>
    <cellStyle name="Output 2 5 4 6 3" xfId="27771"/>
    <cellStyle name="Output 2 5 4 7" xfId="15090"/>
    <cellStyle name="Output 2 5 4 7 2" xfId="33108"/>
    <cellStyle name="Output 2 5 4 8" xfId="24959"/>
    <cellStyle name="Output 2 5 4 9" xfId="7183"/>
    <cellStyle name="Output 2 5 5" xfId="214"/>
    <cellStyle name="Output 2 5 5 2" xfId="2221"/>
    <cellStyle name="Output 2 5 5 2 2" xfId="13349"/>
    <cellStyle name="Output 2 5 5 2 2 2" xfId="17240"/>
    <cellStyle name="Output 2 5 5 2 2 2 2" xfId="35263"/>
    <cellStyle name="Output 2 5 5 2 2 3" xfId="22901"/>
    <cellStyle name="Output 2 5 5 2 2 3 2" xfId="40965"/>
    <cellStyle name="Output 2 5 5 2 2 4" xfId="31361"/>
    <cellStyle name="Output 2 5 5 2 3" xfId="10600"/>
    <cellStyle name="Output 2 5 5 2 3 2" xfId="20091"/>
    <cellStyle name="Output 2 5 5 2 3 2 2" xfId="38114"/>
    <cellStyle name="Output 2 5 5 2 3 3" xfId="28518"/>
    <cellStyle name="Output 2 5 5 2 4" xfId="15350"/>
    <cellStyle name="Output 2 5 5 2 4 2" xfId="33373"/>
    <cellStyle name="Output 2 5 5 2 5" xfId="25701"/>
    <cellStyle name="Output 2 5 5 2 6" xfId="7915"/>
    <cellStyle name="Output 2 5 5 2 7" xfId="5520"/>
    <cellStyle name="Output 2 5 5 3" xfId="3222"/>
    <cellStyle name="Output 2 5 5 3 2" xfId="13988"/>
    <cellStyle name="Output 2 5 5 3 2 2" xfId="17879"/>
    <cellStyle name="Output 2 5 5 3 2 2 2" xfId="35902"/>
    <cellStyle name="Output 2 5 5 3 2 3" xfId="23540"/>
    <cellStyle name="Output 2 5 5 3 2 3 2" xfId="41604"/>
    <cellStyle name="Output 2 5 5 3 2 4" xfId="32000"/>
    <cellStyle name="Output 2 5 5 3 3" xfId="11224"/>
    <cellStyle name="Output 2 5 5 3 3 2" xfId="20730"/>
    <cellStyle name="Output 2 5 5 3 3 2 2" xfId="38753"/>
    <cellStyle name="Output 2 5 5 3 3 3" xfId="29157"/>
    <cellStyle name="Output 2 5 5 3 4" xfId="15591"/>
    <cellStyle name="Output 2 5 5 3 4 2" xfId="33614"/>
    <cellStyle name="Output 2 5 5 3 5" xfId="26340"/>
    <cellStyle name="Output 2 5 5 3 6" xfId="8554"/>
    <cellStyle name="Output 2 5 5 3 7" xfId="6054"/>
    <cellStyle name="Output 2 5 5 4" xfId="4261"/>
    <cellStyle name="Output 2 5 5 4 2" xfId="14599"/>
    <cellStyle name="Output 2 5 5 4 2 2" xfId="18490"/>
    <cellStyle name="Output 2 5 5 4 2 2 2" xfId="36513"/>
    <cellStyle name="Output 2 5 5 4 2 3" xfId="24151"/>
    <cellStyle name="Output 2 5 5 4 2 3 2" xfId="42215"/>
    <cellStyle name="Output 2 5 5 4 2 4" xfId="32611"/>
    <cellStyle name="Output 2 5 5 4 3" xfId="11835"/>
    <cellStyle name="Output 2 5 5 4 3 2" xfId="21341"/>
    <cellStyle name="Output 2 5 5 4 3 2 2" xfId="39364"/>
    <cellStyle name="Output 2 5 5 4 3 3" xfId="29768"/>
    <cellStyle name="Output 2 5 5 4 4" xfId="15821"/>
    <cellStyle name="Output 2 5 5 4 4 2" xfId="33844"/>
    <cellStyle name="Output 2 5 5 4 5" xfId="26951"/>
    <cellStyle name="Output 2 5 5 4 6" xfId="9144"/>
    <cellStyle name="Output 2 5 5 5" xfId="12550"/>
    <cellStyle name="Output 2 5 5 5 2" xfId="16441"/>
    <cellStyle name="Output 2 5 5 5 2 2" xfId="34464"/>
    <cellStyle name="Output 2 5 5 5 3" xfId="22102"/>
    <cellStyle name="Output 2 5 5 5 3 2" xfId="40166"/>
    <cellStyle name="Output 2 5 5 5 4" xfId="30562"/>
    <cellStyle name="Output 2 5 5 6" xfId="9909"/>
    <cellStyle name="Output 2 5 5 6 2" xfId="19292"/>
    <cellStyle name="Output 2 5 5 6 2 2" xfId="37315"/>
    <cellStyle name="Output 2 5 5 6 3" xfId="27719"/>
    <cellStyle name="Output 2 5 5 7" xfId="15066"/>
    <cellStyle name="Output 2 5 5 7 2" xfId="33084"/>
    <cellStyle name="Output 2 5 5 8" xfId="24907"/>
    <cellStyle name="Output 2 5 5 9" xfId="7135"/>
    <cellStyle name="Output 2 5 6" xfId="144"/>
    <cellStyle name="Output 2 5 6 2" xfId="2290"/>
    <cellStyle name="Output 2 5 6 2 2" xfId="13131"/>
    <cellStyle name="Output 2 5 6 2 2 2" xfId="17022"/>
    <cellStyle name="Output 2 5 6 2 2 2 2" xfId="35045"/>
    <cellStyle name="Output 2 5 6 2 2 3" xfId="22683"/>
    <cellStyle name="Output 2 5 6 2 2 3 2" xfId="40747"/>
    <cellStyle name="Output 2 5 6 2 2 4" xfId="31143"/>
    <cellStyle name="Output 2 5 6 2 3" xfId="10382"/>
    <cellStyle name="Output 2 5 6 2 3 2" xfId="19873"/>
    <cellStyle name="Output 2 5 6 2 3 2 2" xfId="37896"/>
    <cellStyle name="Output 2 5 6 2 3 3" xfId="28300"/>
    <cellStyle name="Output 2 5 6 2 4" xfId="15269"/>
    <cellStyle name="Output 2 5 6 2 4 2" xfId="33292"/>
    <cellStyle name="Output 2 5 6 2 5" xfId="25483"/>
    <cellStyle name="Output 2 5 6 2 6" xfId="7697"/>
    <cellStyle name="Output 2 5 6 2 7" xfId="5302"/>
    <cellStyle name="Output 2 5 6 3" xfId="3274"/>
    <cellStyle name="Output 2 5 6 3 2" xfId="13770"/>
    <cellStyle name="Output 2 5 6 3 2 2" xfId="17661"/>
    <cellStyle name="Output 2 5 6 3 2 2 2" xfId="35684"/>
    <cellStyle name="Output 2 5 6 3 2 3" xfId="23322"/>
    <cellStyle name="Output 2 5 6 3 2 3 2" xfId="41386"/>
    <cellStyle name="Output 2 5 6 3 2 4" xfId="31782"/>
    <cellStyle name="Output 2 5 6 3 3" xfId="11006"/>
    <cellStyle name="Output 2 5 6 3 3 2" xfId="20512"/>
    <cellStyle name="Output 2 5 6 3 3 2 2" xfId="38535"/>
    <cellStyle name="Output 2 5 6 3 3 3" xfId="28939"/>
    <cellStyle name="Output 2 5 6 3 4" xfId="15510"/>
    <cellStyle name="Output 2 5 6 3 4 2" xfId="33533"/>
    <cellStyle name="Output 2 5 6 3 5" xfId="26122"/>
    <cellStyle name="Output 2 5 6 3 6" xfId="8336"/>
    <cellStyle name="Output 2 5 6 3 7" xfId="5884"/>
    <cellStyle name="Output 2 5 6 4" xfId="4313"/>
    <cellStyle name="Output 2 5 6 4 2" xfId="14381"/>
    <cellStyle name="Output 2 5 6 4 2 2" xfId="18272"/>
    <cellStyle name="Output 2 5 6 4 2 2 2" xfId="36295"/>
    <cellStyle name="Output 2 5 6 4 2 3" xfId="23933"/>
    <cellStyle name="Output 2 5 6 4 2 3 2" xfId="41997"/>
    <cellStyle name="Output 2 5 6 4 2 4" xfId="32393"/>
    <cellStyle name="Output 2 5 6 4 3" xfId="11617"/>
    <cellStyle name="Output 2 5 6 4 3 2" xfId="21123"/>
    <cellStyle name="Output 2 5 6 4 3 2 2" xfId="39146"/>
    <cellStyle name="Output 2 5 6 4 3 3" xfId="29550"/>
    <cellStyle name="Output 2 5 6 4 4" xfId="15740"/>
    <cellStyle name="Output 2 5 6 4 4 2" xfId="33763"/>
    <cellStyle name="Output 2 5 6 4 5" xfId="26733"/>
    <cellStyle name="Output 2 5 6 4 6" xfId="8938"/>
    <cellStyle name="Output 2 5 6 5" xfId="12372"/>
    <cellStyle name="Output 2 5 6 5 2" xfId="16223"/>
    <cellStyle name="Output 2 5 6 5 2 2" xfId="34246"/>
    <cellStyle name="Output 2 5 6 5 3" xfId="21884"/>
    <cellStyle name="Output 2 5 6 5 3 2" xfId="39948"/>
    <cellStyle name="Output 2 5 6 5 4" xfId="30344"/>
    <cellStyle name="Output 2 5 6 6" xfId="9691"/>
    <cellStyle name="Output 2 5 6 6 2" xfId="19074"/>
    <cellStyle name="Output 2 5 6 6 2 2" xfId="37097"/>
    <cellStyle name="Output 2 5 6 6 3" xfId="27501"/>
    <cellStyle name="Output 2 5 6 7" xfId="14985"/>
    <cellStyle name="Output 2 5 6 7 2" xfId="33003"/>
    <cellStyle name="Output 2 5 6 8" xfId="24689"/>
    <cellStyle name="Output 2 5 6 9" xfId="6929"/>
    <cellStyle name="Output 2 5 7" xfId="1184"/>
    <cellStyle name="Output 2 5 7 2" xfId="3350"/>
    <cellStyle name="Output 2 5 7 2 2" xfId="16788"/>
    <cellStyle name="Output 2 5 7 2 2 2" xfId="34811"/>
    <cellStyle name="Output 2 5 7 2 3" xfId="22449"/>
    <cellStyle name="Output 2 5 7 2 3 2" xfId="40513"/>
    <cellStyle name="Output 2 5 7 2 4" xfId="30909"/>
    <cellStyle name="Output 2 5 7 2 5" xfId="12897"/>
    <cellStyle name="Output 2 5 7 3" xfId="4389"/>
    <cellStyle name="Output 2 5 7 3 2" xfId="19639"/>
    <cellStyle name="Output 2 5 7 3 2 2" xfId="37662"/>
    <cellStyle name="Output 2 5 7 3 3" xfId="28066"/>
    <cellStyle name="Output 2 5 7 3 4" xfId="10195"/>
    <cellStyle name="Output 2 5 7 4" xfId="15195"/>
    <cellStyle name="Output 2 5 7 4 2" xfId="33218"/>
    <cellStyle name="Output 2 5 7 5" xfId="25249"/>
    <cellStyle name="Output 2 5 7 6" xfId="7463"/>
    <cellStyle name="Output 2 5 8" xfId="1152"/>
    <cellStyle name="Output 2 5 8 2" xfId="3402"/>
    <cellStyle name="Output 2 5 8 2 2" xfId="16884"/>
    <cellStyle name="Output 2 5 8 2 2 2" xfId="34907"/>
    <cellStyle name="Output 2 5 8 2 3" xfId="22545"/>
    <cellStyle name="Output 2 5 8 2 3 2" xfId="40609"/>
    <cellStyle name="Output 2 5 8 2 4" xfId="31005"/>
    <cellStyle name="Output 2 5 8 2 5" xfId="12993"/>
    <cellStyle name="Output 2 5 8 3" xfId="4441"/>
    <cellStyle name="Output 2 5 8 3 2" xfId="19735"/>
    <cellStyle name="Output 2 5 8 3 2 2" xfId="37758"/>
    <cellStyle name="Output 2 5 8 3 3" xfId="28162"/>
    <cellStyle name="Output 2 5 8 3 4" xfId="10247"/>
    <cellStyle name="Output 2 5 8 4" xfId="15229"/>
    <cellStyle name="Output 2 5 8 4 2" xfId="33252"/>
    <cellStyle name="Output 2 5 8 5" xfId="25345"/>
    <cellStyle name="Output 2 5 8 6" xfId="7559"/>
    <cellStyle name="Output 2 5 9" xfId="2365"/>
    <cellStyle name="Output 2 5 9 2" xfId="3469"/>
    <cellStyle name="Output 2 5 9 2 2" xfId="16747"/>
    <cellStyle name="Output 2 5 9 2 2 2" xfId="34770"/>
    <cellStyle name="Output 2 5 9 2 3" xfId="22408"/>
    <cellStyle name="Output 2 5 9 2 3 2" xfId="40472"/>
    <cellStyle name="Output 2 5 9 2 4" xfId="30868"/>
    <cellStyle name="Output 2 5 9 2 5" xfId="12856"/>
    <cellStyle name="Output 2 5 9 3" xfId="4508"/>
    <cellStyle name="Output 2 5 9 3 2" xfId="19598"/>
    <cellStyle name="Output 2 5 9 3 2 2" xfId="37621"/>
    <cellStyle name="Output 2 5 9 3 3" xfId="28025"/>
    <cellStyle name="Output 2 5 9 3 4" xfId="10168"/>
    <cellStyle name="Output 2 5 9 4" xfId="15183"/>
    <cellStyle name="Output 2 5 9 4 2" xfId="33204"/>
    <cellStyle name="Output 2 5 9 5" xfId="25208"/>
    <cellStyle name="Output 2 5 9 6" xfId="7422"/>
    <cellStyle name="Output 2 6" xfId="1720"/>
    <cellStyle name="Output 2 6 10" xfId="2505"/>
    <cellStyle name="Output 2 6 10 2" xfId="3585"/>
    <cellStyle name="Output 2 6 10 2 2" xfId="34067"/>
    <cellStyle name="Output 2 6 10 2 3" xfId="16044"/>
    <cellStyle name="Output 2 6 10 3" xfId="4624"/>
    <cellStyle name="Output 2 6 10 3 2" xfId="39769"/>
    <cellStyle name="Output 2 6 10 3 3" xfId="21707"/>
    <cellStyle name="Output 2 6 10 4" xfId="30165"/>
    <cellStyle name="Output 2 6 10 5" xfId="12195"/>
    <cellStyle name="Output 2 6 11" xfId="2673"/>
    <cellStyle name="Output 2 6 11 2" xfId="3685"/>
    <cellStyle name="Output 2 6 11 2 2" xfId="36918"/>
    <cellStyle name="Output 2 6 11 2 3" xfId="18895"/>
    <cellStyle name="Output 2 6 11 3" xfId="4723"/>
    <cellStyle name="Output 2 6 11 3 2" xfId="27323"/>
    <cellStyle name="Output 2 6 11 4" xfId="9513"/>
    <cellStyle name="Output 2 6 12" xfId="2768"/>
    <cellStyle name="Output 2 6 12 2" xfId="3777"/>
    <cellStyle name="Output 2 6 12 2 2" xfId="32948"/>
    <cellStyle name="Output 2 6 12 3" xfId="4815"/>
    <cellStyle name="Output 2 6 12 4" xfId="14931"/>
    <cellStyle name="Output 2 6 13" xfId="3875"/>
    <cellStyle name="Output 2 6 13 2" xfId="4912"/>
    <cellStyle name="Output 2 6 13 3" xfId="24512"/>
    <cellStyle name="Output 2 6 14" xfId="3021"/>
    <cellStyle name="Output 2 6 14 2" xfId="4060"/>
    <cellStyle name="Output 2 6 14 3" xfId="6761"/>
    <cellStyle name="Output 2 6 15" xfId="2917"/>
    <cellStyle name="Output 2 6 16" xfId="3960"/>
    <cellStyle name="Output 2 6 2" xfId="1988"/>
    <cellStyle name="Output 2 6 2 2" xfId="732"/>
    <cellStyle name="Output 2 6 2 2 2" xfId="13281"/>
    <cellStyle name="Output 2 6 2 2 2 2" xfId="17172"/>
    <cellStyle name="Output 2 6 2 2 2 2 2" xfId="35195"/>
    <cellStyle name="Output 2 6 2 2 2 3" xfId="22833"/>
    <cellStyle name="Output 2 6 2 2 2 3 2" xfId="40897"/>
    <cellStyle name="Output 2 6 2 2 2 4" xfId="31293"/>
    <cellStyle name="Output 2 6 2 2 3" xfId="10532"/>
    <cellStyle name="Output 2 6 2 2 3 2" xfId="20023"/>
    <cellStyle name="Output 2 6 2 2 3 2 2" xfId="38046"/>
    <cellStyle name="Output 2 6 2 2 3 3" xfId="28450"/>
    <cellStyle name="Output 2 6 2 2 4" xfId="15322"/>
    <cellStyle name="Output 2 6 2 2 4 2" xfId="33345"/>
    <cellStyle name="Output 2 6 2 2 5" xfId="25633"/>
    <cellStyle name="Output 2 6 2 2 6" xfId="7847"/>
    <cellStyle name="Output 2 6 2 2 7" xfId="5452"/>
    <cellStyle name="Output 2 6 2 3" xfId="2096"/>
    <cellStyle name="Output 2 6 2 3 2" xfId="13920"/>
    <cellStyle name="Output 2 6 2 3 2 2" xfId="17811"/>
    <cellStyle name="Output 2 6 2 3 2 2 2" xfId="35834"/>
    <cellStyle name="Output 2 6 2 3 2 3" xfId="23472"/>
    <cellStyle name="Output 2 6 2 3 2 3 2" xfId="41536"/>
    <cellStyle name="Output 2 6 2 3 2 4" xfId="31932"/>
    <cellStyle name="Output 2 6 2 3 3" xfId="11156"/>
    <cellStyle name="Output 2 6 2 3 3 2" xfId="20662"/>
    <cellStyle name="Output 2 6 2 3 3 2 2" xfId="38685"/>
    <cellStyle name="Output 2 6 2 3 3 3" xfId="29089"/>
    <cellStyle name="Output 2 6 2 3 4" xfId="15563"/>
    <cellStyle name="Output 2 6 2 3 4 2" xfId="33586"/>
    <cellStyle name="Output 2 6 2 3 5" xfId="26272"/>
    <cellStyle name="Output 2 6 2 3 6" xfId="8486"/>
    <cellStyle name="Output 2 6 2 3 7" xfId="6030"/>
    <cellStyle name="Output 2 6 2 4" xfId="3115"/>
    <cellStyle name="Output 2 6 2 4 2" xfId="14531"/>
    <cellStyle name="Output 2 6 2 4 2 2" xfId="18422"/>
    <cellStyle name="Output 2 6 2 4 2 2 2" xfId="36445"/>
    <cellStyle name="Output 2 6 2 4 2 3" xfId="24083"/>
    <cellStyle name="Output 2 6 2 4 2 3 2" xfId="42147"/>
    <cellStyle name="Output 2 6 2 4 2 4" xfId="32543"/>
    <cellStyle name="Output 2 6 2 4 3" xfId="11767"/>
    <cellStyle name="Output 2 6 2 4 3 2" xfId="21273"/>
    <cellStyle name="Output 2 6 2 4 3 2 2" xfId="39296"/>
    <cellStyle name="Output 2 6 2 4 3 3" xfId="29700"/>
    <cellStyle name="Output 2 6 2 4 4" xfId="15793"/>
    <cellStyle name="Output 2 6 2 4 4 2" xfId="33816"/>
    <cellStyle name="Output 2 6 2 4 5" xfId="26883"/>
    <cellStyle name="Output 2 6 2 4 6" xfId="9079"/>
    <cellStyle name="Output 2 6 2 4 7" xfId="6298"/>
    <cellStyle name="Output 2 6 2 5" xfId="4154"/>
    <cellStyle name="Output 2 6 2 5 2" xfId="16373"/>
    <cellStyle name="Output 2 6 2 5 2 2" xfId="34396"/>
    <cellStyle name="Output 2 6 2 5 3" xfId="22034"/>
    <cellStyle name="Output 2 6 2 5 3 2" xfId="40098"/>
    <cellStyle name="Output 2 6 2 5 4" xfId="30494"/>
    <cellStyle name="Output 2 6 2 5 5" xfId="12484"/>
    <cellStyle name="Output 2 6 2 6" xfId="9841"/>
    <cellStyle name="Output 2 6 2 6 2" xfId="19224"/>
    <cellStyle name="Output 2 6 2 6 2 2" xfId="37247"/>
    <cellStyle name="Output 2 6 2 6 3" xfId="27651"/>
    <cellStyle name="Output 2 6 2 7" xfId="15038"/>
    <cellStyle name="Output 2 6 2 7 2" xfId="33056"/>
    <cellStyle name="Output 2 6 2 8" xfId="24839"/>
    <cellStyle name="Output 2 6 2 9" xfId="7070"/>
    <cellStyle name="Output 2 6 3" xfId="675"/>
    <cellStyle name="Output 2 6 3 2" xfId="2148"/>
    <cellStyle name="Output 2 6 3 2 2" xfId="13170"/>
    <cellStyle name="Output 2 6 3 2 2 2" xfId="17061"/>
    <cellStyle name="Output 2 6 3 2 2 2 2" xfId="35084"/>
    <cellStyle name="Output 2 6 3 2 2 3" xfId="22722"/>
    <cellStyle name="Output 2 6 3 2 2 3 2" xfId="40786"/>
    <cellStyle name="Output 2 6 3 2 2 4" xfId="31182"/>
    <cellStyle name="Output 2 6 3 2 3" xfId="10421"/>
    <cellStyle name="Output 2 6 3 2 3 2" xfId="19912"/>
    <cellStyle name="Output 2 6 3 2 3 2 2" xfId="37935"/>
    <cellStyle name="Output 2 6 3 2 3 3" xfId="28339"/>
    <cellStyle name="Output 2 6 3 2 4" xfId="15288"/>
    <cellStyle name="Output 2 6 3 2 4 2" xfId="33311"/>
    <cellStyle name="Output 2 6 3 2 5" xfId="25522"/>
    <cellStyle name="Output 2 6 3 2 6" xfId="7736"/>
    <cellStyle name="Output 2 6 3 2 7" xfId="5341"/>
    <cellStyle name="Output 2 6 3 3" xfId="3166"/>
    <cellStyle name="Output 2 6 3 3 2" xfId="13809"/>
    <cellStyle name="Output 2 6 3 3 2 2" xfId="17700"/>
    <cellStyle name="Output 2 6 3 3 2 2 2" xfId="35723"/>
    <cellStyle name="Output 2 6 3 3 2 3" xfId="23361"/>
    <cellStyle name="Output 2 6 3 3 2 3 2" xfId="41425"/>
    <cellStyle name="Output 2 6 3 3 2 4" xfId="31821"/>
    <cellStyle name="Output 2 6 3 3 3" xfId="11045"/>
    <cellStyle name="Output 2 6 3 3 3 2" xfId="20551"/>
    <cellStyle name="Output 2 6 3 3 3 2 2" xfId="38574"/>
    <cellStyle name="Output 2 6 3 3 3 3" xfId="28978"/>
    <cellStyle name="Output 2 6 3 3 4" xfId="15529"/>
    <cellStyle name="Output 2 6 3 3 4 2" xfId="33552"/>
    <cellStyle name="Output 2 6 3 3 5" xfId="26161"/>
    <cellStyle name="Output 2 6 3 3 6" xfId="8375"/>
    <cellStyle name="Output 2 6 3 3 7" xfId="5921"/>
    <cellStyle name="Output 2 6 3 4" xfId="4205"/>
    <cellStyle name="Output 2 6 3 4 2" xfId="14420"/>
    <cellStyle name="Output 2 6 3 4 2 2" xfId="18311"/>
    <cellStyle name="Output 2 6 3 4 2 2 2" xfId="36334"/>
    <cellStyle name="Output 2 6 3 4 2 3" xfId="23972"/>
    <cellStyle name="Output 2 6 3 4 2 3 2" xfId="42036"/>
    <cellStyle name="Output 2 6 3 4 2 4" xfId="32432"/>
    <cellStyle name="Output 2 6 3 4 3" xfId="11656"/>
    <cellStyle name="Output 2 6 3 4 3 2" xfId="21162"/>
    <cellStyle name="Output 2 6 3 4 3 2 2" xfId="39185"/>
    <cellStyle name="Output 2 6 3 4 3 3" xfId="29589"/>
    <cellStyle name="Output 2 6 3 4 4" xfId="15759"/>
    <cellStyle name="Output 2 6 3 4 4 2" xfId="33782"/>
    <cellStyle name="Output 2 6 3 4 5" xfId="26772"/>
    <cellStyle name="Output 2 6 3 4 6" xfId="8974"/>
    <cellStyle name="Output 2 6 3 5" xfId="12411"/>
    <cellStyle name="Output 2 6 3 5 2" xfId="16262"/>
    <cellStyle name="Output 2 6 3 5 2 2" xfId="34285"/>
    <cellStyle name="Output 2 6 3 5 3" xfId="21923"/>
    <cellStyle name="Output 2 6 3 5 3 2" xfId="39987"/>
    <cellStyle name="Output 2 6 3 5 4" xfId="30383"/>
    <cellStyle name="Output 2 6 3 6" xfId="9730"/>
    <cellStyle name="Output 2 6 3 6 2" xfId="19113"/>
    <cellStyle name="Output 2 6 3 6 2 2" xfId="37136"/>
    <cellStyle name="Output 2 6 3 6 3" xfId="27540"/>
    <cellStyle name="Output 2 6 3 7" xfId="15004"/>
    <cellStyle name="Output 2 6 3 7 2" xfId="33022"/>
    <cellStyle name="Output 2 6 3 8" xfId="24728"/>
    <cellStyle name="Output 2 6 3 9" xfId="6965"/>
    <cellStyle name="Output 2 6 4" xfId="219"/>
    <cellStyle name="Output 2 6 4 2" xfId="2216"/>
    <cellStyle name="Output 2 6 4 2 2" xfId="13420"/>
    <cellStyle name="Output 2 6 4 2 2 2" xfId="17311"/>
    <cellStyle name="Output 2 6 4 2 2 2 2" xfId="35334"/>
    <cellStyle name="Output 2 6 4 2 2 3" xfId="22972"/>
    <cellStyle name="Output 2 6 4 2 2 3 2" xfId="41036"/>
    <cellStyle name="Output 2 6 4 2 2 4" xfId="31432"/>
    <cellStyle name="Output 2 6 4 2 3" xfId="10671"/>
    <cellStyle name="Output 2 6 4 2 3 2" xfId="20162"/>
    <cellStyle name="Output 2 6 4 2 3 2 2" xfId="38185"/>
    <cellStyle name="Output 2 6 4 2 3 3" xfId="28589"/>
    <cellStyle name="Output 2 6 4 2 4" xfId="15383"/>
    <cellStyle name="Output 2 6 4 2 4 2" xfId="33406"/>
    <cellStyle name="Output 2 6 4 2 5" xfId="25772"/>
    <cellStyle name="Output 2 6 4 2 6" xfId="7986"/>
    <cellStyle name="Output 2 6 4 2 7" xfId="5591"/>
    <cellStyle name="Output 2 6 4 3" xfId="3217"/>
    <cellStyle name="Output 2 6 4 3 2" xfId="14059"/>
    <cellStyle name="Output 2 6 4 3 2 2" xfId="17950"/>
    <cellStyle name="Output 2 6 4 3 2 2 2" xfId="35973"/>
    <cellStyle name="Output 2 6 4 3 2 3" xfId="23611"/>
    <cellStyle name="Output 2 6 4 3 2 3 2" xfId="41675"/>
    <cellStyle name="Output 2 6 4 3 2 4" xfId="32071"/>
    <cellStyle name="Output 2 6 4 3 3" xfId="11295"/>
    <cellStyle name="Output 2 6 4 3 3 2" xfId="20801"/>
    <cellStyle name="Output 2 6 4 3 3 2 2" xfId="38824"/>
    <cellStyle name="Output 2 6 4 3 3 3" xfId="29228"/>
    <cellStyle name="Output 2 6 4 3 4" xfId="15624"/>
    <cellStyle name="Output 2 6 4 3 4 2" xfId="33647"/>
    <cellStyle name="Output 2 6 4 3 5" xfId="26411"/>
    <cellStyle name="Output 2 6 4 3 6" xfId="8625"/>
    <cellStyle name="Output 2 6 4 3 7" xfId="6088"/>
    <cellStyle name="Output 2 6 4 4" xfId="4256"/>
    <cellStyle name="Output 2 6 4 4 2" xfId="14670"/>
    <cellStyle name="Output 2 6 4 4 2 2" xfId="18561"/>
    <cellStyle name="Output 2 6 4 4 2 2 2" xfId="36584"/>
    <cellStyle name="Output 2 6 4 4 2 3" xfId="24222"/>
    <cellStyle name="Output 2 6 4 4 2 3 2" xfId="42286"/>
    <cellStyle name="Output 2 6 4 4 2 4" xfId="32682"/>
    <cellStyle name="Output 2 6 4 4 3" xfId="11906"/>
    <cellStyle name="Output 2 6 4 4 3 2" xfId="21412"/>
    <cellStyle name="Output 2 6 4 4 3 2 2" xfId="39435"/>
    <cellStyle name="Output 2 6 4 4 3 3" xfId="29839"/>
    <cellStyle name="Output 2 6 4 4 4" xfId="15854"/>
    <cellStyle name="Output 2 6 4 4 4 2" xfId="33877"/>
    <cellStyle name="Output 2 6 4 4 5" xfId="27022"/>
    <cellStyle name="Output 2 6 4 4 6" xfId="9208"/>
    <cellStyle name="Output 2 6 4 5" xfId="12621"/>
    <cellStyle name="Output 2 6 4 5 2" xfId="16512"/>
    <cellStyle name="Output 2 6 4 5 2 2" xfId="34535"/>
    <cellStyle name="Output 2 6 4 5 3" xfId="22173"/>
    <cellStyle name="Output 2 6 4 5 3 2" xfId="40237"/>
    <cellStyle name="Output 2 6 4 5 4" xfId="30633"/>
    <cellStyle name="Output 2 6 4 6" xfId="9980"/>
    <cellStyle name="Output 2 6 4 6 2" xfId="19363"/>
    <cellStyle name="Output 2 6 4 6 2 2" xfId="37386"/>
    <cellStyle name="Output 2 6 4 6 3" xfId="27790"/>
    <cellStyle name="Output 2 6 4 7" xfId="15099"/>
    <cellStyle name="Output 2 6 4 7 2" xfId="33117"/>
    <cellStyle name="Output 2 6 4 8" xfId="24978"/>
    <cellStyle name="Output 2 6 4 9" xfId="7199"/>
    <cellStyle name="Output 2 6 5" xfId="167"/>
    <cellStyle name="Output 2 6 5 2" xfId="2267"/>
    <cellStyle name="Output 2 6 5 2 2" xfId="13082"/>
    <cellStyle name="Output 2 6 5 2 2 2" xfId="16973"/>
    <cellStyle name="Output 2 6 5 2 2 2 2" xfId="34996"/>
    <cellStyle name="Output 2 6 5 2 2 3" xfId="22634"/>
    <cellStyle name="Output 2 6 5 2 2 3 2" xfId="40698"/>
    <cellStyle name="Output 2 6 5 2 2 4" xfId="31094"/>
    <cellStyle name="Output 2 6 5 2 3" xfId="10333"/>
    <cellStyle name="Output 2 6 5 2 3 2" xfId="19824"/>
    <cellStyle name="Output 2 6 5 2 3 2 2" xfId="37847"/>
    <cellStyle name="Output 2 6 5 2 3 3" xfId="28251"/>
    <cellStyle name="Output 2 6 5 2 4" xfId="15257"/>
    <cellStyle name="Output 2 6 5 2 4 2" xfId="33280"/>
    <cellStyle name="Output 2 6 5 2 5" xfId="25434"/>
    <cellStyle name="Output 2 6 5 2 6" xfId="7648"/>
    <cellStyle name="Output 2 6 5 2 7" xfId="5253"/>
    <cellStyle name="Output 2 6 5 3" xfId="3269"/>
    <cellStyle name="Output 2 6 5 3 2" xfId="13721"/>
    <cellStyle name="Output 2 6 5 3 2 2" xfId="17612"/>
    <cellStyle name="Output 2 6 5 3 2 2 2" xfId="35635"/>
    <cellStyle name="Output 2 6 5 3 2 3" xfId="23273"/>
    <cellStyle name="Output 2 6 5 3 2 3 2" xfId="41337"/>
    <cellStyle name="Output 2 6 5 3 2 4" xfId="31733"/>
    <cellStyle name="Output 2 6 5 3 3" xfId="10957"/>
    <cellStyle name="Output 2 6 5 3 3 2" xfId="20463"/>
    <cellStyle name="Output 2 6 5 3 3 2 2" xfId="38486"/>
    <cellStyle name="Output 2 6 5 3 3 3" xfId="28890"/>
    <cellStyle name="Output 2 6 5 3 4" xfId="15498"/>
    <cellStyle name="Output 2 6 5 3 4 2" xfId="33521"/>
    <cellStyle name="Output 2 6 5 3 5" xfId="26073"/>
    <cellStyle name="Output 2 6 5 3 6" xfId="8287"/>
    <cellStyle name="Output 2 6 5 3 7" xfId="5836"/>
    <cellStyle name="Output 2 6 5 4" xfId="4308"/>
    <cellStyle name="Output 2 6 5 4 2" xfId="14332"/>
    <cellStyle name="Output 2 6 5 4 2 2" xfId="18223"/>
    <cellStyle name="Output 2 6 5 4 2 2 2" xfId="36246"/>
    <cellStyle name="Output 2 6 5 4 2 3" xfId="23884"/>
    <cellStyle name="Output 2 6 5 4 2 3 2" xfId="41948"/>
    <cellStyle name="Output 2 6 5 4 2 4" xfId="32344"/>
    <cellStyle name="Output 2 6 5 4 3" xfId="11568"/>
    <cellStyle name="Output 2 6 5 4 3 2" xfId="21074"/>
    <cellStyle name="Output 2 6 5 4 3 2 2" xfId="39097"/>
    <cellStyle name="Output 2 6 5 4 3 3" xfId="29501"/>
    <cellStyle name="Output 2 6 5 4 4" xfId="15728"/>
    <cellStyle name="Output 2 6 5 4 4 2" xfId="33751"/>
    <cellStyle name="Output 2 6 5 4 5" xfId="26684"/>
    <cellStyle name="Output 2 6 5 4 6" xfId="8893"/>
    <cellStyle name="Output 2 6 5 5" xfId="12323"/>
    <cellStyle name="Output 2 6 5 5 2" xfId="16174"/>
    <cellStyle name="Output 2 6 5 5 2 2" xfId="34197"/>
    <cellStyle name="Output 2 6 5 5 3" xfId="21835"/>
    <cellStyle name="Output 2 6 5 5 3 2" xfId="39899"/>
    <cellStyle name="Output 2 6 5 5 4" xfId="30295"/>
    <cellStyle name="Output 2 6 5 6" xfId="9642"/>
    <cellStyle name="Output 2 6 5 6 2" xfId="19025"/>
    <cellStyle name="Output 2 6 5 6 2 2" xfId="37048"/>
    <cellStyle name="Output 2 6 5 6 3" xfId="27452"/>
    <cellStyle name="Output 2 6 5 7" xfId="14973"/>
    <cellStyle name="Output 2 6 5 7 2" xfId="32991"/>
    <cellStyle name="Output 2 6 5 8" xfId="24640"/>
    <cellStyle name="Output 2 6 5 9" xfId="6884"/>
    <cellStyle name="Output 2 6 6" xfId="90"/>
    <cellStyle name="Output 2 6 6 2" xfId="2336"/>
    <cellStyle name="Output 2 6 6 2 2" xfId="13213"/>
    <cellStyle name="Output 2 6 6 2 2 2" xfId="17104"/>
    <cellStyle name="Output 2 6 6 2 2 2 2" xfId="35127"/>
    <cellStyle name="Output 2 6 6 2 2 3" xfId="22765"/>
    <cellStyle name="Output 2 6 6 2 2 3 2" xfId="40829"/>
    <cellStyle name="Output 2 6 6 2 2 4" xfId="31225"/>
    <cellStyle name="Output 2 6 6 2 3" xfId="10464"/>
    <cellStyle name="Output 2 6 6 2 3 2" xfId="19955"/>
    <cellStyle name="Output 2 6 6 2 3 2 2" xfId="37978"/>
    <cellStyle name="Output 2 6 6 2 3 3" xfId="28382"/>
    <cellStyle name="Output 2 6 6 2 4" xfId="15301"/>
    <cellStyle name="Output 2 6 6 2 4 2" xfId="33324"/>
    <cellStyle name="Output 2 6 6 2 5" xfId="25565"/>
    <cellStyle name="Output 2 6 6 2 6" xfId="7779"/>
    <cellStyle name="Output 2 6 6 2 7" xfId="5384"/>
    <cellStyle name="Output 2 6 6 3" xfId="3320"/>
    <cellStyle name="Output 2 6 6 3 2" xfId="13852"/>
    <cellStyle name="Output 2 6 6 3 2 2" xfId="17743"/>
    <cellStyle name="Output 2 6 6 3 2 2 2" xfId="35766"/>
    <cellStyle name="Output 2 6 6 3 2 3" xfId="23404"/>
    <cellStyle name="Output 2 6 6 3 2 3 2" xfId="41468"/>
    <cellStyle name="Output 2 6 6 3 2 4" xfId="31864"/>
    <cellStyle name="Output 2 6 6 3 3" xfId="11088"/>
    <cellStyle name="Output 2 6 6 3 3 2" xfId="20594"/>
    <cellStyle name="Output 2 6 6 3 3 2 2" xfId="38617"/>
    <cellStyle name="Output 2 6 6 3 3 3" xfId="29021"/>
    <cellStyle name="Output 2 6 6 3 4" xfId="15542"/>
    <cellStyle name="Output 2 6 6 3 4 2" xfId="33565"/>
    <cellStyle name="Output 2 6 6 3 5" xfId="26204"/>
    <cellStyle name="Output 2 6 6 3 6" xfId="8418"/>
    <cellStyle name="Output 2 6 6 3 7" xfId="5964"/>
    <cellStyle name="Output 2 6 6 4" xfId="4359"/>
    <cellStyle name="Output 2 6 6 4 2" xfId="14463"/>
    <cellStyle name="Output 2 6 6 4 2 2" xfId="18354"/>
    <cellStyle name="Output 2 6 6 4 2 2 2" xfId="36377"/>
    <cellStyle name="Output 2 6 6 4 2 3" xfId="24015"/>
    <cellStyle name="Output 2 6 6 4 2 3 2" xfId="42079"/>
    <cellStyle name="Output 2 6 6 4 2 4" xfId="32475"/>
    <cellStyle name="Output 2 6 6 4 3" xfId="11699"/>
    <cellStyle name="Output 2 6 6 4 3 2" xfId="21205"/>
    <cellStyle name="Output 2 6 6 4 3 2 2" xfId="39228"/>
    <cellStyle name="Output 2 6 6 4 3 3" xfId="29632"/>
    <cellStyle name="Output 2 6 6 4 4" xfId="15772"/>
    <cellStyle name="Output 2 6 6 4 4 2" xfId="33795"/>
    <cellStyle name="Output 2 6 6 4 5" xfId="26815"/>
    <cellStyle name="Output 2 6 6 4 6" xfId="9015"/>
    <cellStyle name="Output 2 6 6 5" xfId="12454"/>
    <cellStyle name="Output 2 6 6 5 2" xfId="16305"/>
    <cellStyle name="Output 2 6 6 5 2 2" xfId="34328"/>
    <cellStyle name="Output 2 6 6 5 3" xfId="21966"/>
    <cellStyle name="Output 2 6 6 5 3 2" xfId="40030"/>
    <cellStyle name="Output 2 6 6 5 4" xfId="30426"/>
    <cellStyle name="Output 2 6 6 6" xfId="9773"/>
    <cellStyle name="Output 2 6 6 6 2" xfId="19156"/>
    <cellStyle name="Output 2 6 6 6 2 2" xfId="37179"/>
    <cellStyle name="Output 2 6 6 6 3" xfId="27583"/>
    <cellStyle name="Output 2 6 6 7" xfId="15017"/>
    <cellStyle name="Output 2 6 6 7 2" xfId="33035"/>
    <cellStyle name="Output 2 6 6 8" xfId="24771"/>
    <cellStyle name="Output 2 6 6 9" xfId="7006"/>
    <cellStyle name="Output 2 6 7" xfId="1025"/>
    <cellStyle name="Output 2 6 7 2" xfId="3397"/>
    <cellStyle name="Output 2 6 7 2 2" xfId="16834"/>
    <cellStyle name="Output 2 6 7 2 2 2" xfId="34857"/>
    <cellStyle name="Output 2 6 7 2 3" xfId="22495"/>
    <cellStyle name="Output 2 6 7 2 3 2" xfId="40559"/>
    <cellStyle name="Output 2 6 7 2 4" xfId="30955"/>
    <cellStyle name="Output 2 6 7 2 5" xfId="12943"/>
    <cellStyle name="Output 2 6 7 3" xfId="4436"/>
    <cellStyle name="Output 2 6 7 3 2" xfId="19685"/>
    <cellStyle name="Output 2 6 7 3 2 2" xfId="37708"/>
    <cellStyle name="Output 2 6 7 3 3" xfId="28112"/>
    <cellStyle name="Output 2 6 7 3 4" xfId="10203"/>
    <cellStyle name="Output 2 6 7 4" xfId="15207"/>
    <cellStyle name="Output 2 6 7 4 2" xfId="33230"/>
    <cellStyle name="Output 2 6 7 5" xfId="25295"/>
    <cellStyle name="Output 2 6 7 6" xfId="7509"/>
    <cellStyle name="Output 2 6 8" xfId="1782"/>
    <cellStyle name="Output 2 6 8 2" xfId="3448"/>
    <cellStyle name="Output 2 6 8 2 2" xfId="17477"/>
    <cellStyle name="Output 2 6 8 2 2 2" xfId="35500"/>
    <cellStyle name="Output 2 6 8 2 3" xfId="23138"/>
    <cellStyle name="Output 2 6 8 2 3 2" xfId="41202"/>
    <cellStyle name="Output 2 6 8 2 4" xfId="31598"/>
    <cellStyle name="Output 2 6 8 2 5" xfId="13586"/>
    <cellStyle name="Output 2 6 8 3" xfId="4487"/>
    <cellStyle name="Output 2 6 8 3 2" xfId="20328"/>
    <cellStyle name="Output 2 6 8 3 2 2" xfId="38351"/>
    <cellStyle name="Output 2 6 8 3 3" xfId="28755"/>
    <cellStyle name="Output 2 6 8 3 4" xfId="10826"/>
    <cellStyle name="Output 2 6 8 4" xfId="15448"/>
    <cellStyle name="Output 2 6 8 4 2" xfId="33471"/>
    <cellStyle name="Output 2 6 8 5" xfId="25938"/>
    <cellStyle name="Output 2 6 8 6" xfId="8152"/>
    <cellStyle name="Output 2 6 9" xfId="2412"/>
    <cellStyle name="Output 2 6 9 2" xfId="3515"/>
    <cellStyle name="Output 2 6 9 2 2" xfId="16716"/>
    <cellStyle name="Output 2 6 9 2 2 2" xfId="34739"/>
    <cellStyle name="Output 2 6 9 2 3" xfId="22377"/>
    <cellStyle name="Output 2 6 9 2 3 2" xfId="40441"/>
    <cellStyle name="Output 2 6 9 2 4" xfId="30837"/>
    <cellStyle name="Output 2 6 9 2 5" xfId="12825"/>
    <cellStyle name="Output 2 6 9 3" xfId="4554"/>
    <cellStyle name="Output 2 6 9 3 2" xfId="19567"/>
    <cellStyle name="Output 2 6 9 3 2 2" xfId="37590"/>
    <cellStyle name="Output 2 6 9 3 3" xfId="27994"/>
    <cellStyle name="Output 2 6 9 3 4" xfId="10161"/>
    <cellStyle name="Output 2 6 9 4" xfId="15173"/>
    <cellStyle name="Output 2 6 9 4 2" xfId="33194"/>
    <cellStyle name="Output 2 6 9 5" xfId="25177"/>
    <cellStyle name="Output 2 6 9 6" xfId="7391"/>
    <cellStyle name="Output 2 7" xfId="1702"/>
    <cellStyle name="Output 2 7 10" xfId="2488"/>
    <cellStyle name="Output 2 7 10 2" xfId="3568"/>
    <cellStyle name="Output 2 7 10 2 2" xfId="34050"/>
    <cellStyle name="Output 2 7 10 2 3" xfId="16027"/>
    <cellStyle name="Output 2 7 10 3" xfId="4607"/>
    <cellStyle name="Output 2 7 10 3 2" xfId="39752"/>
    <cellStyle name="Output 2 7 10 3 3" xfId="21704"/>
    <cellStyle name="Output 2 7 10 4" xfId="30148"/>
    <cellStyle name="Output 2 7 10 5" xfId="12192"/>
    <cellStyle name="Output 2 7 11" xfId="2656"/>
    <cellStyle name="Output 2 7 11 2" xfId="3668"/>
    <cellStyle name="Output 2 7 11 2 2" xfId="36901"/>
    <cellStyle name="Output 2 7 11 2 3" xfId="18878"/>
    <cellStyle name="Output 2 7 11 3" xfId="4706"/>
    <cellStyle name="Output 2 7 11 3 2" xfId="27320"/>
    <cellStyle name="Output 2 7 11 4" xfId="9510"/>
    <cellStyle name="Output 2 7 12" xfId="2751"/>
    <cellStyle name="Output 2 7 12 2" xfId="3760"/>
    <cellStyle name="Output 2 7 12 2 2" xfId="32960"/>
    <cellStyle name="Output 2 7 12 3" xfId="4798"/>
    <cellStyle name="Output 2 7 12 4" xfId="14942"/>
    <cellStyle name="Output 2 7 13" xfId="3858"/>
    <cellStyle name="Output 2 7 13 2" xfId="4895"/>
    <cellStyle name="Output 2 7 13 3" xfId="24509"/>
    <cellStyle name="Output 2 7 14" xfId="3005"/>
    <cellStyle name="Output 2 7 14 2" xfId="4044"/>
    <cellStyle name="Output 2 7 14 3" xfId="6744"/>
    <cellStyle name="Output 2 7 15" xfId="2900"/>
    <cellStyle name="Output 2 7 16" xfId="3943"/>
    <cellStyle name="Output 2 7 2" xfId="1970"/>
    <cellStyle name="Output 2 7 2 2" xfId="749"/>
    <cellStyle name="Output 2 7 2 2 2" xfId="13264"/>
    <cellStyle name="Output 2 7 2 2 2 2" xfId="17155"/>
    <cellStyle name="Output 2 7 2 2 2 2 2" xfId="35178"/>
    <cellStyle name="Output 2 7 2 2 2 3" xfId="22816"/>
    <cellStyle name="Output 2 7 2 2 2 3 2" xfId="40880"/>
    <cellStyle name="Output 2 7 2 2 2 4" xfId="31276"/>
    <cellStyle name="Output 2 7 2 2 3" xfId="10515"/>
    <cellStyle name="Output 2 7 2 2 3 2" xfId="20006"/>
    <cellStyle name="Output 2 7 2 2 3 2 2" xfId="38029"/>
    <cellStyle name="Output 2 7 2 2 3 3" xfId="28433"/>
    <cellStyle name="Output 2 7 2 2 4" xfId="15319"/>
    <cellStyle name="Output 2 7 2 2 4 2" xfId="33342"/>
    <cellStyle name="Output 2 7 2 2 5" xfId="25616"/>
    <cellStyle name="Output 2 7 2 2 6" xfId="7830"/>
    <cellStyle name="Output 2 7 2 2 7" xfId="5435"/>
    <cellStyle name="Output 2 7 2 3" xfId="2079"/>
    <cellStyle name="Output 2 7 2 3 2" xfId="13903"/>
    <cellStyle name="Output 2 7 2 3 2 2" xfId="17794"/>
    <cellStyle name="Output 2 7 2 3 2 2 2" xfId="35817"/>
    <cellStyle name="Output 2 7 2 3 2 3" xfId="23455"/>
    <cellStyle name="Output 2 7 2 3 2 3 2" xfId="41519"/>
    <cellStyle name="Output 2 7 2 3 2 4" xfId="31915"/>
    <cellStyle name="Output 2 7 2 3 3" xfId="11139"/>
    <cellStyle name="Output 2 7 2 3 3 2" xfId="20645"/>
    <cellStyle name="Output 2 7 2 3 3 2 2" xfId="38668"/>
    <cellStyle name="Output 2 7 2 3 3 3" xfId="29072"/>
    <cellStyle name="Output 2 7 2 3 4" xfId="15560"/>
    <cellStyle name="Output 2 7 2 3 4 2" xfId="33583"/>
    <cellStyle name="Output 2 7 2 3 5" xfId="26255"/>
    <cellStyle name="Output 2 7 2 3 6" xfId="8469"/>
    <cellStyle name="Output 2 7 2 3 7" xfId="6013"/>
    <cellStyle name="Output 2 7 2 4" xfId="3099"/>
    <cellStyle name="Output 2 7 2 4 2" xfId="14514"/>
    <cellStyle name="Output 2 7 2 4 2 2" xfId="18405"/>
    <cellStyle name="Output 2 7 2 4 2 2 2" xfId="36428"/>
    <cellStyle name="Output 2 7 2 4 2 3" xfId="24066"/>
    <cellStyle name="Output 2 7 2 4 2 3 2" xfId="42130"/>
    <cellStyle name="Output 2 7 2 4 2 4" xfId="32526"/>
    <cellStyle name="Output 2 7 2 4 3" xfId="11750"/>
    <cellStyle name="Output 2 7 2 4 3 2" xfId="21256"/>
    <cellStyle name="Output 2 7 2 4 3 2 2" xfId="39279"/>
    <cellStyle name="Output 2 7 2 4 3 3" xfId="29683"/>
    <cellStyle name="Output 2 7 2 4 4" xfId="15790"/>
    <cellStyle name="Output 2 7 2 4 4 2" xfId="33813"/>
    <cellStyle name="Output 2 7 2 4 5" xfId="26866"/>
    <cellStyle name="Output 2 7 2 4 6" xfId="9062"/>
    <cellStyle name="Output 2 7 2 4 7" xfId="6282"/>
    <cellStyle name="Output 2 7 2 5" xfId="4138"/>
    <cellStyle name="Output 2 7 2 5 2" xfId="16356"/>
    <cellStyle name="Output 2 7 2 5 2 2" xfId="34379"/>
    <cellStyle name="Output 2 7 2 5 3" xfId="22017"/>
    <cellStyle name="Output 2 7 2 5 3 2" xfId="40081"/>
    <cellStyle name="Output 2 7 2 5 4" xfId="30477"/>
    <cellStyle name="Output 2 7 2 5 5" xfId="12480"/>
    <cellStyle name="Output 2 7 2 6" xfId="9824"/>
    <cellStyle name="Output 2 7 2 6 2" xfId="19207"/>
    <cellStyle name="Output 2 7 2 6 2 2" xfId="37230"/>
    <cellStyle name="Output 2 7 2 6 3" xfId="27634"/>
    <cellStyle name="Output 2 7 2 7" xfId="15035"/>
    <cellStyle name="Output 2 7 2 7 2" xfId="33053"/>
    <cellStyle name="Output 2 7 2 8" xfId="24822"/>
    <cellStyle name="Output 2 7 2 9" xfId="7053"/>
    <cellStyle name="Output 2 7 3" xfId="695"/>
    <cellStyle name="Output 2 7 3 2" xfId="2131"/>
    <cellStyle name="Output 2 7 3 2 2" xfId="13181"/>
    <cellStyle name="Output 2 7 3 2 2 2" xfId="17072"/>
    <cellStyle name="Output 2 7 3 2 2 2 2" xfId="35095"/>
    <cellStyle name="Output 2 7 3 2 2 3" xfId="22733"/>
    <cellStyle name="Output 2 7 3 2 2 3 2" xfId="40797"/>
    <cellStyle name="Output 2 7 3 2 2 4" xfId="31193"/>
    <cellStyle name="Output 2 7 3 2 3" xfId="10432"/>
    <cellStyle name="Output 2 7 3 2 3 2" xfId="19923"/>
    <cellStyle name="Output 2 7 3 2 3 2 2" xfId="37946"/>
    <cellStyle name="Output 2 7 3 2 3 3" xfId="28350"/>
    <cellStyle name="Output 2 7 3 2 4" xfId="15290"/>
    <cellStyle name="Output 2 7 3 2 4 2" xfId="33313"/>
    <cellStyle name="Output 2 7 3 2 5" xfId="25533"/>
    <cellStyle name="Output 2 7 3 2 6" xfId="7747"/>
    <cellStyle name="Output 2 7 3 2 7" xfId="5352"/>
    <cellStyle name="Output 2 7 3 3" xfId="3149"/>
    <cellStyle name="Output 2 7 3 3 2" xfId="13820"/>
    <cellStyle name="Output 2 7 3 3 2 2" xfId="17711"/>
    <cellStyle name="Output 2 7 3 3 2 2 2" xfId="35734"/>
    <cellStyle name="Output 2 7 3 3 2 3" xfId="23372"/>
    <cellStyle name="Output 2 7 3 3 2 3 2" xfId="41436"/>
    <cellStyle name="Output 2 7 3 3 2 4" xfId="31832"/>
    <cellStyle name="Output 2 7 3 3 3" xfId="11056"/>
    <cellStyle name="Output 2 7 3 3 3 2" xfId="20562"/>
    <cellStyle name="Output 2 7 3 3 3 2 2" xfId="38585"/>
    <cellStyle name="Output 2 7 3 3 3 3" xfId="28989"/>
    <cellStyle name="Output 2 7 3 3 4" xfId="15531"/>
    <cellStyle name="Output 2 7 3 3 4 2" xfId="33554"/>
    <cellStyle name="Output 2 7 3 3 5" xfId="26172"/>
    <cellStyle name="Output 2 7 3 3 6" xfId="8386"/>
    <cellStyle name="Output 2 7 3 3 7" xfId="5932"/>
    <cellStyle name="Output 2 7 3 4" xfId="4188"/>
    <cellStyle name="Output 2 7 3 4 2" xfId="14431"/>
    <cellStyle name="Output 2 7 3 4 2 2" xfId="18322"/>
    <cellStyle name="Output 2 7 3 4 2 2 2" xfId="36345"/>
    <cellStyle name="Output 2 7 3 4 2 3" xfId="23983"/>
    <cellStyle name="Output 2 7 3 4 2 3 2" xfId="42047"/>
    <cellStyle name="Output 2 7 3 4 2 4" xfId="32443"/>
    <cellStyle name="Output 2 7 3 4 3" xfId="11667"/>
    <cellStyle name="Output 2 7 3 4 3 2" xfId="21173"/>
    <cellStyle name="Output 2 7 3 4 3 2 2" xfId="39196"/>
    <cellStyle name="Output 2 7 3 4 3 3" xfId="29600"/>
    <cellStyle name="Output 2 7 3 4 4" xfId="15761"/>
    <cellStyle name="Output 2 7 3 4 4 2" xfId="33784"/>
    <cellStyle name="Output 2 7 3 4 5" xfId="26783"/>
    <cellStyle name="Output 2 7 3 4 6" xfId="8985"/>
    <cellStyle name="Output 2 7 3 5" xfId="12422"/>
    <cellStyle name="Output 2 7 3 5 2" xfId="16273"/>
    <cellStyle name="Output 2 7 3 5 2 2" xfId="34296"/>
    <cellStyle name="Output 2 7 3 5 3" xfId="21934"/>
    <cellStyle name="Output 2 7 3 5 3 2" xfId="39998"/>
    <cellStyle name="Output 2 7 3 5 4" xfId="30394"/>
    <cellStyle name="Output 2 7 3 6" xfId="9741"/>
    <cellStyle name="Output 2 7 3 6 2" xfId="19124"/>
    <cellStyle name="Output 2 7 3 6 2 2" xfId="37147"/>
    <cellStyle name="Output 2 7 3 6 3" xfId="27551"/>
    <cellStyle name="Output 2 7 3 7" xfId="15006"/>
    <cellStyle name="Output 2 7 3 7 2" xfId="33024"/>
    <cellStyle name="Output 2 7 3 8" xfId="24739"/>
    <cellStyle name="Output 2 7 3 9" xfId="6976"/>
    <cellStyle name="Output 2 7 4" xfId="236"/>
    <cellStyle name="Output 2 7 4 2" xfId="2199"/>
    <cellStyle name="Output 2 7 4 2 2" xfId="13044"/>
    <cellStyle name="Output 2 7 4 2 2 2" xfId="16935"/>
    <cellStyle name="Output 2 7 4 2 2 2 2" xfId="34958"/>
    <cellStyle name="Output 2 7 4 2 2 3" xfId="22596"/>
    <cellStyle name="Output 2 7 4 2 2 3 2" xfId="40660"/>
    <cellStyle name="Output 2 7 4 2 2 4" xfId="31056"/>
    <cellStyle name="Output 2 7 4 2 3" xfId="10295"/>
    <cellStyle name="Output 2 7 4 2 3 2" xfId="19786"/>
    <cellStyle name="Output 2 7 4 2 3 2 2" xfId="37809"/>
    <cellStyle name="Output 2 7 4 2 3 3" xfId="28213"/>
    <cellStyle name="Output 2 7 4 2 4" xfId="15243"/>
    <cellStyle name="Output 2 7 4 2 4 2" xfId="33266"/>
    <cellStyle name="Output 2 7 4 2 5" xfId="25396"/>
    <cellStyle name="Output 2 7 4 2 6" xfId="7610"/>
    <cellStyle name="Output 2 7 4 2 7" xfId="5216"/>
    <cellStyle name="Output 2 7 4 3" xfId="3200"/>
    <cellStyle name="Output 2 7 4 3 2" xfId="13683"/>
    <cellStyle name="Output 2 7 4 3 2 2" xfId="17574"/>
    <cellStyle name="Output 2 7 4 3 2 2 2" xfId="35597"/>
    <cellStyle name="Output 2 7 4 3 2 3" xfId="23235"/>
    <cellStyle name="Output 2 7 4 3 2 3 2" xfId="41299"/>
    <cellStyle name="Output 2 7 4 3 2 4" xfId="31695"/>
    <cellStyle name="Output 2 7 4 3 3" xfId="10919"/>
    <cellStyle name="Output 2 7 4 3 3 2" xfId="20425"/>
    <cellStyle name="Output 2 7 4 3 3 2 2" xfId="38448"/>
    <cellStyle name="Output 2 7 4 3 3 3" xfId="28852"/>
    <cellStyle name="Output 2 7 4 3 4" xfId="15484"/>
    <cellStyle name="Output 2 7 4 3 4 2" xfId="33507"/>
    <cellStyle name="Output 2 7 4 3 5" xfId="26035"/>
    <cellStyle name="Output 2 7 4 3 6" xfId="8249"/>
    <cellStyle name="Output 2 7 4 3 7" xfId="5808"/>
    <cellStyle name="Output 2 7 4 4" xfId="4239"/>
    <cellStyle name="Output 2 7 4 4 2" xfId="14294"/>
    <cellStyle name="Output 2 7 4 4 2 2" xfId="18185"/>
    <cellStyle name="Output 2 7 4 4 2 2 2" xfId="36208"/>
    <cellStyle name="Output 2 7 4 4 2 3" xfId="23846"/>
    <cellStyle name="Output 2 7 4 4 2 3 2" xfId="41910"/>
    <cellStyle name="Output 2 7 4 4 2 4" xfId="32306"/>
    <cellStyle name="Output 2 7 4 4 3" xfId="11530"/>
    <cellStyle name="Output 2 7 4 4 3 2" xfId="21036"/>
    <cellStyle name="Output 2 7 4 4 3 2 2" xfId="39059"/>
    <cellStyle name="Output 2 7 4 4 3 3" xfId="29463"/>
    <cellStyle name="Output 2 7 4 4 4" xfId="15714"/>
    <cellStyle name="Output 2 7 4 4 4 2" xfId="33737"/>
    <cellStyle name="Output 2 7 4 4 5" xfId="26646"/>
    <cellStyle name="Output 2 7 4 4 6" xfId="8855"/>
    <cellStyle name="Output 2 7 4 5" xfId="12285"/>
    <cellStyle name="Output 2 7 4 5 2" xfId="16136"/>
    <cellStyle name="Output 2 7 4 5 2 2" xfId="34159"/>
    <cellStyle name="Output 2 7 4 5 3" xfId="21797"/>
    <cellStyle name="Output 2 7 4 5 3 2" xfId="39861"/>
    <cellStyle name="Output 2 7 4 5 4" xfId="30257"/>
    <cellStyle name="Output 2 7 4 6" xfId="9604"/>
    <cellStyle name="Output 2 7 4 6 2" xfId="18987"/>
    <cellStyle name="Output 2 7 4 6 2 2" xfId="37010"/>
    <cellStyle name="Output 2 7 4 6 3" xfId="27414"/>
    <cellStyle name="Output 2 7 4 7" xfId="14959"/>
    <cellStyle name="Output 2 7 4 7 2" xfId="32977"/>
    <cellStyle name="Output 2 7 4 8" xfId="24602"/>
    <cellStyle name="Output 2 7 4 9" xfId="6846"/>
    <cellStyle name="Output 2 7 5" xfId="184"/>
    <cellStyle name="Output 2 7 5 2" xfId="2250"/>
    <cellStyle name="Output 2 7 5 2 2" xfId="13355"/>
    <cellStyle name="Output 2 7 5 2 2 2" xfId="17246"/>
    <cellStyle name="Output 2 7 5 2 2 2 2" xfId="35269"/>
    <cellStyle name="Output 2 7 5 2 2 3" xfId="22907"/>
    <cellStyle name="Output 2 7 5 2 2 3 2" xfId="40971"/>
    <cellStyle name="Output 2 7 5 2 2 4" xfId="31367"/>
    <cellStyle name="Output 2 7 5 2 3" xfId="10606"/>
    <cellStyle name="Output 2 7 5 2 3 2" xfId="20097"/>
    <cellStyle name="Output 2 7 5 2 3 2 2" xfId="38120"/>
    <cellStyle name="Output 2 7 5 2 3 3" xfId="28524"/>
    <cellStyle name="Output 2 7 5 2 4" xfId="15352"/>
    <cellStyle name="Output 2 7 5 2 4 2" xfId="33375"/>
    <cellStyle name="Output 2 7 5 2 5" xfId="25707"/>
    <cellStyle name="Output 2 7 5 2 6" xfId="7921"/>
    <cellStyle name="Output 2 7 5 2 7" xfId="5526"/>
    <cellStyle name="Output 2 7 5 3" xfId="3252"/>
    <cellStyle name="Output 2 7 5 3 2" xfId="13994"/>
    <cellStyle name="Output 2 7 5 3 2 2" xfId="17885"/>
    <cellStyle name="Output 2 7 5 3 2 2 2" xfId="35908"/>
    <cellStyle name="Output 2 7 5 3 2 3" xfId="23546"/>
    <cellStyle name="Output 2 7 5 3 2 3 2" xfId="41610"/>
    <cellStyle name="Output 2 7 5 3 2 4" xfId="32006"/>
    <cellStyle name="Output 2 7 5 3 3" xfId="11230"/>
    <cellStyle name="Output 2 7 5 3 3 2" xfId="20736"/>
    <cellStyle name="Output 2 7 5 3 3 2 2" xfId="38759"/>
    <cellStyle name="Output 2 7 5 3 3 3" xfId="29163"/>
    <cellStyle name="Output 2 7 5 3 4" xfId="15593"/>
    <cellStyle name="Output 2 7 5 3 4 2" xfId="33616"/>
    <cellStyle name="Output 2 7 5 3 5" xfId="26346"/>
    <cellStyle name="Output 2 7 5 3 6" xfId="8560"/>
    <cellStyle name="Output 2 7 5 3 7" xfId="6060"/>
    <cellStyle name="Output 2 7 5 4" xfId="4291"/>
    <cellStyle name="Output 2 7 5 4 2" xfId="14605"/>
    <cellStyle name="Output 2 7 5 4 2 2" xfId="18496"/>
    <cellStyle name="Output 2 7 5 4 2 2 2" xfId="36519"/>
    <cellStyle name="Output 2 7 5 4 2 3" xfId="24157"/>
    <cellStyle name="Output 2 7 5 4 2 3 2" xfId="42221"/>
    <cellStyle name="Output 2 7 5 4 2 4" xfId="32617"/>
    <cellStyle name="Output 2 7 5 4 3" xfId="11841"/>
    <cellStyle name="Output 2 7 5 4 3 2" xfId="21347"/>
    <cellStyle name="Output 2 7 5 4 3 2 2" xfId="39370"/>
    <cellStyle name="Output 2 7 5 4 3 3" xfId="29774"/>
    <cellStyle name="Output 2 7 5 4 4" xfId="15823"/>
    <cellStyle name="Output 2 7 5 4 4 2" xfId="33846"/>
    <cellStyle name="Output 2 7 5 4 5" xfId="26957"/>
    <cellStyle name="Output 2 7 5 4 6" xfId="9150"/>
    <cellStyle name="Output 2 7 5 5" xfId="12556"/>
    <cellStyle name="Output 2 7 5 5 2" xfId="16447"/>
    <cellStyle name="Output 2 7 5 5 2 2" xfId="34470"/>
    <cellStyle name="Output 2 7 5 5 3" xfId="22108"/>
    <cellStyle name="Output 2 7 5 5 3 2" xfId="40172"/>
    <cellStyle name="Output 2 7 5 5 4" xfId="30568"/>
    <cellStyle name="Output 2 7 5 6" xfId="9915"/>
    <cellStyle name="Output 2 7 5 6 2" xfId="19298"/>
    <cellStyle name="Output 2 7 5 6 2 2" xfId="37321"/>
    <cellStyle name="Output 2 7 5 6 3" xfId="27725"/>
    <cellStyle name="Output 2 7 5 7" xfId="15068"/>
    <cellStyle name="Output 2 7 5 7 2" xfId="33086"/>
    <cellStyle name="Output 2 7 5 8" xfId="24913"/>
    <cellStyle name="Output 2 7 5 9" xfId="7141"/>
    <cellStyle name="Output 2 7 6" xfId="107"/>
    <cellStyle name="Output 2 7 6 2" xfId="2319"/>
    <cellStyle name="Output 2 7 6 2 2" xfId="13069"/>
    <cellStyle name="Output 2 7 6 2 2 2" xfId="16960"/>
    <cellStyle name="Output 2 7 6 2 2 2 2" xfId="34983"/>
    <cellStyle name="Output 2 7 6 2 2 3" xfId="22621"/>
    <cellStyle name="Output 2 7 6 2 2 3 2" xfId="40685"/>
    <cellStyle name="Output 2 7 6 2 2 4" xfId="31081"/>
    <cellStyle name="Output 2 7 6 2 3" xfId="10320"/>
    <cellStyle name="Output 2 7 6 2 3 2" xfId="19811"/>
    <cellStyle name="Output 2 7 6 2 3 2 2" xfId="37834"/>
    <cellStyle name="Output 2 7 6 2 3 3" xfId="28238"/>
    <cellStyle name="Output 2 7 6 2 4" xfId="15251"/>
    <cellStyle name="Output 2 7 6 2 4 2" xfId="33274"/>
    <cellStyle name="Output 2 7 6 2 5" xfId="25421"/>
    <cellStyle name="Output 2 7 6 2 6" xfId="7635"/>
    <cellStyle name="Output 2 7 6 2 7" xfId="5240"/>
    <cellStyle name="Output 2 7 6 3" xfId="3303"/>
    <cellStyle name="Output 2 7 6 3 2" xfId="13708"/>
    <cellStyle name="Output 2 7 6 3 2 2" xfId="17599"/>
    <cellStyle name="Output 2 7 6 3 2 2 2" xfId="35622"/>
    <cellStyle name="Output 2 7 6 3 2 3" xfId="23260"/>
    <cellStyle name="Output 2 7 6 3 2 3 2" xfId="41324"/>
    <cellStyle name="Output 2 7 6 3 2 4" xfId="31720"/>
    <cellStyle name="Output 2 7 6 3 3" xfId="10944"/>
    <cellStyle name="Output 2 7 6 3 3 2" xfId="20450"/>
    <cellStyle name="Output 2 7 6 3 3 2 2" xfId="38473"/>
    <cellStyle name="Output 2 7 6 3 3 3" xfId="28877"/>
    <cellStyle name="Output 2 7 6 3 4" xfId="15492"/>
    <cellStyle name="Output 2 7 6 3 4 2" xfId="33515"/>
    <cellStyle name="Output 2 7 6 3 5" xfId="26060"/>
    <cellStyle name="Output 2 7 6 3 6" xfId="8274"/>
    <cellStyle name="Output 2 7 6 3 7" xfId="5829"/>
    <cellStyle name="Output 2 7 6 4" xfId="4342"/>
    <cellStyle name="Output 2 7 6 4 2" xfId="14319"/>
    <cellStyle name="Output 2 7 6 4 2 2" xfId="18210"/>
    <cellStyle name="Output 2 7 6 4 2 2 2" xfId="36233"/>
    <cellStyle name="Output 2 7 6 4 2 3" xfId="23871"/>
    <cellStyle name="Output 2 7 6 4 2 3 2" xfId="41935"/>
    <cellStyle name="Output 2 7 6 4 2 4" xfId="32331"/>
    <cellStyle name="Output 2 7 6 4 3" xfId="11555"/>
    <cellStyle name="Output 2 7 6 4 3 2" xfId="21061"/>
    <cellStyle name="Output 2 7 6 4 3 2 2" xfId="39084"/>
    <cellStyle name="Output 2 7 6 4 3 3" xfId="29488"/>
    <cellStyle name="Output 2 7 6 4 4" xfId="15722"/>
    <cellStyle name="Output 2 7 6 4 4 2" xfId="33745"/>
    <cellStyle name="Output 2 7 6 4 5" xfId="26671"/>
    <cellStyle name="Output 2 7 6 4 6" xfId="8880"/>
    <cellStyle name="Output 2 7 6 5" xfId="12310"/>
    <cellStyle name="Output 2 7 6 5 2" xfId="16161"/>
    <cellStyle name="Output 2 7 6 5 2 2" xfId="34184"/>
    <cellStyle name="Output 2 7 6 5 3" xfId="21822"/>
    <cellStyle name="Output 2 7 6 5 3 2" xfId="39886"/>
    <cellStyle name="Output 2 7 6 5 4" xfId="30282"/>
    <cellStyle name="Output 2 7 6 6" xfId="9629"/>
    <cellStyle name="Output 2 7 6 6 2" xfId="19012"/>
    <cellStyle name="Output 2 7 6 6 2 2" xfId="37035"/>
    <cellStyle name="Output 2 7 6 6 3" xfId="27439"/>
    <cellStyle name="Output 2 7 6 7" xfId="14967"/>
    <cellStyle name="Output 2 7 6 7 2" xfId="32985"/>
    <cellStyle name="Output 2 7 6 8" xfId="24627"/>
    <cellStyle name="Output 2 7 6 9" xfId="6871"/>
    <cellStyle name="Output 2 7 7" xfId="985"/>
    <cellStyle name="Output 2 7 7 2" xfId="3380"/>
    <cellStyle name="Output 2 7 7 2 2" xfId="16817"/>
    <cellStyle name="Output 2 7 7 2 2 2" xfId="34840"/>
    <cellStyle name="Output 2 7 7 2 3" xfId="22478"/>
    <cellStyle name="Output 2 7 7 2 3 2" xfId="40542"/>
    <cellStyle name="Output 2 7 7 2 4" xfId="30938"/>
    <cellStyle name="Output 2 7 7 2 5" xfId="12926"/>
    <cellStyle name="Output 2 7 7 3" xfId="4419"/>
    <cellStyle name="Output 2 7 7 3 2" xfId="19668"/>
    <cellStyle name="Output 2 7 7 3 2 2" xfId="37691"/>
    <cellStyle name="Output 2 7 7 3 3" xfId="28095"/>
    <cellStyle name="Output 2 7 7 3 4" xfId="10200"/>
    <cellStyle name="Output 2 7 7 4" xfId="15204"/>
    <cellStyle name="Output 2 7 7 4 2" xfId="33227"/>
    <cellStyle name="Output 2 7 7 5" xfId="25278"/>
    <cellStyle name="Output 2 7 7 6" xfId="7492"/>
    <cellStyle name="Output 2 7 8" xfId="1917"/>
    <cellStyle name="Output 2 7 8 2" xfId="3431"/>
    <cellStyle name="Output 2 7 8 2 2" xfId="16727"/>
    <cellStyle name="Output 2 7 8 2 2 2" xfId="34750"/>
    <cellStyle name="Output 2 7 8 2 3" xfId="22388"/>
    <cellStyle name="Output 2 7 8 2 3 2" xfId="40452"/>
    <cellStyle name="Output 2 7 8 2 4" xfId="30848"/>
    <cellStyle name="Output 2 7 8 2 5" xfId="12836"/>
    <cellStyle name="Output 2 7 8 3" xfId="4470"/>
    <cellStyle name="Output 2 7 8 3 2" xfId="19578"/>
    <cellStyle name="Output 2 7 8 3 2 2" xfId="37601"/>
    <cellStyle name="Output 2 7 8 3 3" xfId="28005"/>
    <cellStyle name="Output 2 7 8 3 4" xfId="10166"/>
    <cellStyle name="Output 2 7 8 4" xfId="15177"/>
    <cellStyle name="Output 2 7 8 4 2" xfId="33198"/>
    <cellStyle name="Output 2 7 8 5" xfId="25188"/>
    <cellStyle name="Output 2 7 8 6" xfId="7402"/>
    <cellStyle name="Output 2 7 9" xfId="2395"/>
    <cellStyle name="Output 2 7 9 2" xfId="3498"/>
    <cellStyle name="Output 2 7 9 2 2" xfId="16724"/>
    <cellStyle name="Output 2 7 9 2 2 2" xfId="34747"/>
    <cellStyle name="Output 2 7 9 2 3" xfId="22385"/>
    <cellStyle name="Output 2 7 9 2 3 2" xfId="40449"/>
    <cellStyle name="Output 2 7 9 2 4" xfId="30845"/>
    <cellStyle name="Output 2 7 9 2 5" xfId="12833"/>
    <cellStyle name="Output 2 7 9 3" xfId="4537"/>
    <cellStyle name="Output 2 7 9 3 2" xfId="19575"/>
    <cellStyle name="Output 2 7 9 3 2 2" xfId="37598"/>
    <cellStyle name="Output 2 7 9 3 3" xfId="28002"/>
    <cellStyle name="Output 2 7 9 3 4" xfId="10165"/>
    <cellStyle name="Output 2 7 9 4" xfId="15175"/>
    <cellStyle name="Output 2 7 9 4 2" xfId="33196"/>
    <cellStyle name="Output 2 7 9 5" xfId="25185"/>
    <cellStyle name="Output 2 7 9 6" xfId="7399"/>
    <cellStyle name="Output 2 8" xfId="1723"/>
    <cellStyle name="Output 2 8 10" xfId="2508"/>
    <cellStyle name="Output 2 8 10 2" xfId="3588"/>
    <cellStyle name="Output 2 8 10 2 2" xfId="34070"/>
    <cellStyle name="Output 2 8 10 2 3" xfId="16047"/>
    <cellStyle name="Output 2 8 10 3" xfId="4627"/>
    <cellStyle name="Output 2 8 10 3 2" xfId="39772"/>
    <cellStyle name="Output 2 8 10 3 3" xfId="21708"/>
    <cellStyle name="Output 2 8 10 4" xfId="30168"/>
    <cellStyle name="Output 2 8 10 5" xfId="12196"/>
    <cellStyle name="Output 2 8 11" xfId="2676"/>
    <cellStyle name="Output 2 8 11 2" xfId="3688"/>
    <cellStyle name="Output 2 8 11 2 2" xfId="36921"/>
    <cellStyle name="Output 2 8 11 2 3" xfId="18898"/>
    <cellStyle name="Output 2 8 11 3" xfId="4726"/>
    <cellStyle name="Output 2 8 11 3 2" xfId="27324"/>
    <cellStyle name="Output 2 8 11 4" xfId="9514"/>
    <cellStyle name="Output 2 8 12" xfId="2771"/>
    <cellStyle name="Output 2 8 12 2" xfId="3780"/>
    <cellStyle name="Output 2 8 12 2 2" xfId="32932"/>
    <cellStyle name="Output 2 8 12 3" xfId="4818"/>
    <cellStyle name="Output 2 8 12 4" xfId="14919"/>
    <cellStyle name="Output 2 8 13" xfId="3878"/>
    <cellStyle name="Output 2 8 13 2" xfId="4915"/>
    <cellStyle name="Output 2 8 13 3" xfId="24513"/>
    <cellStyle name="Output 2 8 14" xfId="3024"/>
    <cellStyle name="Output 2 8 14 2" xfId="4063"/>
    <cellStyle name="Output 2 8 14 3" xfId="6764"/>
    <cellStyle name="Output 2 8 15" xfId="2920"/>
    <cellStyle name="Output 2 8 16" xfId="3963"/>
    <cellStyle name="Output 2 8 2" xfId="1991"/>
    <cellStyle name="Output 2 8 2 2" xfId="729"/>
    <cellStyle name="Output 2 8 2 2 2" xfId="13284"/>
    <cellStyle name="Output 2 8 2 2 2 2" xfId="17175"/>
    <cellStyle name="Output 2 8 2 2 2 2 2" xfId="35198"/>
    <cellStyle name="Output 2 8 2 2 2 3" xfId="22836"/>
    <cellStyle name="Output 2 8 2 2 2 3 2" xfId="40900"/>
    <cellStyle name="Output 2 8 2 2 2 4" xfId="31296"/>
    <cellStyle name="Output 2 8 2 2 3" xfId="10535"/>
    <cellStyle name="Output 2 8 2 2 3 2" xfId="20026"/>
    <cellStyle name="Output 2 8 2 2 3 2 2" xfId="38049"/>
    <cellStyle name="Output 2 8 2 2 3 3" xfId="28453"/>
    <cellStyle name="Output 2 8 2 2 4" xfId="15325"/>
    <cellStyle name="Output 2 8 2 2 4 2" xfId="33348"/>
    <cellStyle name="Output 2 8 2 2 5" xfId="25636"/>
    <cellStyle name="Output 2 8 2 2 6" xfId="7850"/>
    <cellStyle name="Output 2 8 2 2 7" xfId="5455"/>
    <cellStyle name="Output 2 8 2 3" xfId="2099"/>
    <cellStyle name="Output 2 8 2 3 2" xfId="13923"/>
    <cellStyle name="Output 2 8 2 3 2 2" xfId="17814"/>
    <cellStyle name="Output 2 8 2 3 2 2 2" xfId="35837"/>
    <cellStyle name="Output 2 8 2 3 2 3" xfId="23475"/>
    <cellStyle name="Output 2 8 2 3 2 3 2" xfId="41539"/>
    <cellStyle name="Output 2 8 2 3 2 4" xfId="31935"/>
    <cellStyle name="Output 2 8 2 3 3" xfId="11159"/>
    <cellStyle name="Output 2 8 2 3 3 2" xfId="20665"/>
    <cellStyle name="Output 2 8 2 3 3 2 2" xfId="38688"/>
    <cellStyle name="Output 2 8 2 3 3 3" xfId="29092"/>
    <cellStyle name="Output 2 8 2 3 4" xfId="15566"/>
    <cellStyle name="Output 2 8 2 3 4 2" xfId="33589"/>
    <cellStyle name="Output 2 8 2 3 5" xfId="26275"/>
    <cellStyle name="Output 2 8 2 3 6" xfId="8489"/>
    <cellStyle name="Output 2 8 2 3 7" xfId="6033"/>
    <cellStyle name="Output 2 8 2 4" xfId="3118"/>
    <cellStyle name="Output 2 8 2 4 2" xfId="14534"/>
    <cellStyle name="Output 2 8 2 4 2 2" xfId="18425"/>
    <cellStyle name="Output 2 8 2 4 2 2 2" xfId="36448"/>
    <cellStyle name="Output 2 8 2 4 2 3" xfId="24086"/>
    <cellStyle name="Output 2 8 2 4 2 3 2" xfId="42150"/>
    <cellStyle name="Output 2 8 2 4 2 4" xfId="32546"/>
    <cellStyle name="Output 2 8 2 4 3" xfId="11770"/>
    <cellStyle name="Output 2 8 2 4 3 2" xfId="21276"/>
    <cellStyle name="Output 2 8 2 4 3 2 2" xfId="39299"/>
    <cellStyle name="Output 2 8 2 4 3 3" xfId="29703"/>
    <cellStyle name="Output 2 8 2 4 4" xfId="15796"/>
    <cellStyle name="Output 2 8 2 4 4 2" xfId="33819"/>
    <cellStyle name="Output 2 8 2 4 5" xfId="26886"/>
    <cellStyle name="Output 2 8 2 4 6" xfId="9082"/>
    <cellStyle name="Output 2 8 2 4 7" xfId="6301"/>
    <cellStyle name="Output 2 8 2 5" xfId="4157"/>
    <cellStyle name="Output 2 8 2 5 2" xfId="16376"/>
    <cellStyle name="Output 2 8 2 5 2 2" xfId="34399"/>
    <cellStyle name="Output 2 8 2 5 3" xfId="22037"/>
    <cellStyle name="Output 2 8 2 5 3 2" xfId="40101"/>
    <cellStyle name="Output 2 8 2 5 4" xfId="30497"/>
    <cellStyle name="Output 2 8 2 5 5" xfId="12485"/>
    <cellStyle name="Output 2 8 2 6" xfId="9844"/>
    <cellStyle name="Output 2 8 2 6 2" xfId="19227"/>
    <cellStyle name="Output 2 8 2 6 2 2" xfId="37250"/>
    <cellStyle name="Output 2 8 2 6 3" xfId="27654"/>
    <cellStyle name="Output 2 8 2 7" xfId="15041"/>
    <cellStyle name="Output 2 8 2 7 2" xfId="33059"/>
    <cellStyle name="Output 2 8 2 8" xfId="24842"/>
    <cellStyle name="Output 2 8 2 9" xfId="7073"/>
    <cellStyle name="Output 2 8 3" xfId="672"/>
    <cellStyle name="Output 2 8 3 2" xfId="2151"/>
    <cellStyle name="Output 2 8 3 2 2" xfId="13167"/>
    <cellStyle name="Output 2 8 3 2 2 2" xfId="17058"/>
    <cellStyle name="Output 2 8 3 2 2 2 2" xfId="35081"/>
    <cellStyle name="Output 2 8 3 2 2 3" xfId="22719"/>
    <cellStyle name="Output 2 8 3 2 2 3 2" xfId="40783"/>
    <cellStyle name="Output 2 8 3 2 2 4" xfId="31179"/>
    <cellStyle name="Output 2 8 3 2 3" xfId="10418"/>
    <cellStyle name="Output 2 8 3 2 3 2" xfId="19909"/>
    <cellStyle name="Output 2 8 3 2 3 2 2" xfId="37932"/>
    <cellStyle name="Output 2 8 3 2 3 3" xfId="28336"/>
    <cellStyle name="Output 2 8 3 2 4" xfId="15285"/>
    <cellStyle name="Output 2 8 3 2 4 2" xfId="33308"/>
    <cellStyle name="Output 2 8 3 2 5" xfId="25519"/>
    <cellStyle name="Output 2 8 3 2 6" xfId="7733"/>
    <cellStyle name="Output 2 8 3 2 7" xfId="5338"/>
    <cellStyle name="Output 2 8 3 3" xfId="3169"/>
    <cellStyle name="Output 2 8 3 3 2" xfId="13806"/>
    <cellStyle name="Output 2 8 3 3 2 2" xfId="17697"/>
    <cellStyle name="Output 2 8 3 3 2 2 2" xfId="35720"/>
    <cellStyle name="Output 2 8 3 3 2 3" xfId="23358"/>
    <cellStyle name="Output 2 8 3 3 2 3 2" xfId="41422"/>
    <cellStyle name="Output 2 8 3 3 2 4" xfId="31818"/>
    <cellStyle name="Output 2 8 3 3 3" xfId="11042"/>
    <cellStyle name="Output 2 8 3 3 3 2" xfId="20548"/>
    <cellStyle name="Output 2 8 3 3 3 2 2" xfId="38571"/>
    <cellStyle name="Output 2 8 3 3 3 3" xfId="28975"/>
    <cellStyle name="Output 2 8 3 3 4" xfId="15526"/>
    <cellStyle name="Output 2 8 3 3 4 2" xfId="33549"/>
    <cellStyle name="Output 2 8 3 3 5" xfId="26158"/>
    <cellStyle name="Output 2 8 3 3 6" xfId="8372"/>
    <cellStyle name="Output 2 8 3 3 7" xfId="5918"/>
    <cellStyle name="Output 2 8 3 4" xfId="4208"/>
    <cellStyle name="Output 2 8 3 4 2" xfId="14417"/>
    <cellStyle name="Output 2 8 3 4 2 2" xfId="18308"/>
    <cellStyle name="Output 2 8 3 4 2 2 2" xfId="36331"/>
    <cellStyle name="Output 2 8 3 4 2 3" xfId="23969"/>
    <cellStyle name="Output 2 8 3 4 2 3 2" xfId="42033"/>
    <cellStyle name="Output 2 8 3 4 2 4" xfId="32429"/>
    <cellStyle name="Output 2 8 3 4 3" xfId="11653"/>
    <cellStyle name="Output 2 8 3 4 3 2" xfId="21159"/>
    <cellStyle name="Output 2 8 3 4 3 2 2" xfId="39182"/>
    <cellStyle name="Output 2 8 3 4 3 3" xfId="29586"/>
    <cellStyle name="Output 2 8 3 4 4" xfId="15756"/>
    <cellStyle name="Output 2 8 3 4 4 2" xfId="33779"/>
    <cellStyle name="Output 2 8 3 4 5" xfId="26769"/>
    <cellStyle name="Output 2 8 3 4 6" xfId="8971"/>
    <cellStyle name="Output 2 8 3 5" xfId="12408"/>
    <cellStyle name="Output 2 8 3 5 2" xfId="16259"/>
    <cellStyle name="Output 2 8 3 5 2 2" xfId="34282"/>
    <cellStyle name="Output 2 8 3 5 3" xfId="21920"/>
    <cellStyle name="Output 2 8 3 5 3 2" xfId="39984"/>
    <cellStyle name="Output 2 8 3 5 4" xfId="30380"/>
    <cellStyle name="Output 2 8 3 6" xfId="9727"/>
    <cellStyle name="Output 2 8 3 6 2" xfId="19110"/>
    <cellStyle name="Output 2 8 3 6 2 2" xfId="37133"/>
    <cellStyle name="Output 2 8 3 6 3" xfId="27537"/>
    <cellStyle name="Output 2 8 3 7" xfId="15001"/>
    <cellStyle name="Output 2 8 3 7 2" xfId="33019"/>
    <cellStyle name="Output 2 8 3 8" xfId="24725"/>
    <cellStyle name="Output 2 8 3 9" xfId="6962"/>
    <cellStyle name="Output 2 8 4" xfId="216"/>
    <cellStyle name="Output 2 8 4 2" xfId="2219"/>
    <cellStyle name="Output 2 8 4 2 2" xfId="13423"/>
    <cellStyle name="Output 2 8 4 2 2 2" xfId="17314"/>
    <cellStyle name="Output 2 8 4 2 2 2 2" xfId="35337"/>
    <cellStyle name="Output 2 8 4 2 2 3" xfId="22975"/>
    <cellStyle name="Output 2 8 4 2 2 3 2" xfId="41039"/>
    <cellStyle name="Output 2 8 4 2 2 4" xfId="31435"/>
    <cellStyle name="Output 2 8 4 2 3" xfId="10674"/>
    <cellStyle name="Output 2 8 4 2 3 2" xfId="20165"/>
    <cellStyle name="Output 2 8 4 2 3 2 2" xfId="38188"/>
    <cellStyle name="Output 2 8 4 2 3 3" xfId="28592"/>
    <cellStyle name="Output 2 8 4 2 4" xfId="15386"/>
    <cellStyle name="Output 2 8 4 2 4 2" xfId="33409"/>
    <cellStyle name="Output 2 8 4 2 5" xfId="25775"/>
    <cellStyle name="Output 2 8 4 2 6" xfId="7989"/>
    <cellStyle name="Output 2 8 4 2 7" xfId="5594"/>
    <cellStyle name="Output 2 8 4 3" xfId="3220"/>
    <cellStyle name="Output 2 8 4 3 2" xfId="14062"/>
    <cellStyle name="Output 2 8 4 3 2 2" xfId="17953"/>
    <cellStyle name="Output 2 8 4 3 2 2 2" xfId="35976"/>
    <cellStyle name="Output 2 8 4 3 2 3" xfId="23614"/>
    <cellStyle name="Output 2 8 4 3 2 3 2" xfId="41678"/>
    <cellStyle name="Output 2 8 4 3 2 4" xfId="32074"/>
    <cellStyle name="Output 2 8 4 3 3" xfId="11298"/>
    <cellStyle name="Output 2 8 4 3 3 2" xfId="20804"/>
    <cellStyle name="Output 2 8 4 3 3 2 2" xfId="38827"/>
    <cellStyle name="Output 2 8 4 3 3 3" xfId="29231"/>
    <cellStyle name="Output 2 8 4 3 4" xfId="15627"/>
    <cellStyle name="Output 2 8 4 3 4 2" xfId="33650"/>
    <cellStyle name="Output 2 8 4 3 5" xfId="26414"/>
    <cellStyle name="Output 2 8 4 3 6" xfId="8628"/>
    <cellStyle name="Output 2 8 4 3 7" xfId="6091"/>
    <cellStyle name="Output 2 8 4 4" xfId="4259"/>
    <cellStyle name="Output 2 8 4 4 2" xfId="14673"/>
    <cellStyle name="Output 2 8 4 4 2 2" xfId="18564"/>
    <cellStyle name="Output 2 8 4 4 2 2 2" xfId="36587"/>
    <cellStyle name="Output 2 8 4 4 2 3" xfId="24225"/>
    <cellStyle name="Output 2 8 4 4 2 3 2" xfId="42289"/>
    <cellStyle name="Output 2 8 4 4 2 4" xfId="32685"/>
    <cellStyle name="Output 2 8 4 4 3" xfId="11909"/>
    <cellStyle name="Output 2 8 4 4 3 2" xfId="21415"/>
    <cellStyle name="Output 2 8 4 4 3 2 2" xfId="39438"/>
    <cellStyle name="Output 2 8 4 4 3 3" xfId="29842"/>
    <cellStyle name="Output 2 8 4 4 4" xfId="15857"/>
    <cellStyle name="Output 2 8 4 4 4 2" xfId="33880"/>
    <cellStyle name="Output 2 8 4 4 5" xfId="27025"/>
    <cellStyle name="Output 2 8 4 4 6" xfId="9211"/>
    <cellStyle name="Output 2 8 4 5" xfId="12624"/>
    <cellStyle name="Output 2 8 4 5 2" xfId="16515"/>
    <cellStyle name="Output 2 8 4 5 2 2" xfId="34538"/>
    <cellStyle name="Output 2 8 4 5 3" xfId="22176"/>
    <cellStyle name="Output 2 8 4 5 3 2" xfId="40240"/>
    <cellStyle name="Output 2 8 4 5 4" xfId="30636"/>
    <cellStyle name="Output 2 8 4 6" xfId="9983"/>
    <cellStyle name="Output 2 8 4 6 2" xfId="19366"/>
    <cellStyle name="Output 2 8 4 6 2 2" xfId="37389"/>
    <cellStyle name="Output 2 8 4 6 3" xfId="27793"/>
    <cellStyle name="Output 2 8 4 7" xfId="15102"/>
    <cellStyle name="Output 2 8 4 7 2" xfId="33120"/>
    <cellStyle name="Output 2 8 4 8" xfId="24981"/>
    <cellStyle name="Output 2 8 4 9" xfId="7202"/>
    <cellStyle name="Output 2 8 5" xfId="164"/>
    <cellStyle name="Output 2 8 5 2" xfId="2270"/>
    <cellStyle name="Output 2 8 5 2 2" xfId="13202"/>
    <cellStyle name="Output 2 8 5 2 2 2" xfId="17093"/>
    <cellStyle name="Output 2 8 5 2 2 2 2" xfId="35116"/>
    <cellStyle name="Output 2 8 5 2 2 3" xfId="22754"/>
    <cellStyle name="Output 2 8 5 2 2 3 2" xfId="40818"/>
    <cellStyle name="Output 2 8 5 2 2 4" xfId="31214"/>
    <cellStyle name="Output 2 8 5 2 3" xfId="10453"/>
    <cellStyle name="Output 2 8 5 2 3 2" xfId="19944"/>
    <cellStyle name="Output 2 8 5 2 3 2 2" xfId="37967"/>
    <cellStyle name="Output 2 8 5 2 3 3" xfId="28371"/>
    <cellStyle name="Output 2 8 5 2 4" xfId="15299"/>
    <cellStyle name="Output 2 8 5 2 4 2" xfId="33322"/>
    <cellStyle name="Output 2 8 5 2 5" xfId="25554"/>
    <cellStyle name="Output 2 8 5 2 6" xfId="7768"/>
    <cellStyle name="Output 2 8 5 2 7" xfId="5373"/>
    <cellStyle name="Output 2 8 5 3" xfId="3272"/>
    <cellStyle name="Output 2 8 5 3 2" xfId="13841"/>
    <cellStyle name="Output 2 8 5 3 2 2" xfId="17732"/>
    <cellStyle name="Output 2 8 5 3 2 2 2" xfId="35755"/>
    <cellStyle name="Output 2 8 5 3 2 3" xfId="23393"/>
    <cellStyle name="Output 2 8 5 3 2 3 2" xfId="41457"/>
    <cellStyle name="Output 2 8 5 3 2 4" xfId="31853"/>
    <cellStyle name="Output 2 8 5 3 3" xfId="11077"/>
    <cellStyle name="Output 2 8 5 3 3 2" xfId="20583"/>
    <cellStyle name="Output 2 8 5 3 3 2 2" xfId="38606"/>
    <cellStyle name="Output 2 8 5 3 3 3" xfId="29010"/>
    <cellStyle name="Output 2 8 5 3 4" xfId="15540"/>
    <cellStyle name="Output 2 8 5 3 4 2" xfId="33563"/>
    <cellStyle name="Output 2 8 5 3 5" xfId="26193"/>
    <cellStyle name="Output 2 8 5 3 6" xfId="8407"/>
    <cellStyle name="Output 2 8 5 3 7" xfId="5953"/>
    <cellStyle name="Output 2 8 5 4" xfId="4311"/>
    <cellStyle name="Output 2 8 5 4 2" xfId="14452"/>
    <cellStyle name="Output 2 8 5 4 2 2" xfId="18343"/>
    <cellStyle name="Output 2 8 5 4 2 2 2" xfId="36366"/>
    <cellStyle name="Output 2 8 5 4 2 3" xfId="24004"/>
    <cellStyle name="Output 2 8 5 4 2 3 2" xfId="42068"/>
    <cellStyle name="Output 2 8 5 4 2 4" xfId="32464"/>
    <cellStyle name="Output 2 8 5 4 3" xfId="11688"/>
    <cellStyle name="Output 2 8 5 4 3 2" xfId="21194"/>
    <cellStyle name="Output 2 8 5 4 3 2 2" xfId="39217"/>
    <cellStyle name="Output 2 8 5 4 3 3" xfId="29621"/>
    <cellStyle name="Output 2 8 5 4 4" xfId="15770"/>
    <cellStyle name="Output 2 8 5 4 4 2" xfId="33793"/>
    <cellStyle name="Output 2 8 5 4 5" xfId="26804"/>
    <cellStyle name="Output 2 8 5 4 6" xfId="9004"/>
    <cellStyle name="Output 2 8 5 5" xfId="12443"/>
    <cellStyle name="Output 2 8 5 5 2" xfId="16294"/>
    <cellStyle name="Output 2 8 5 5 2 2" xfId="34317"/>
    <cellStyle name="Output 2 8 5 5 3" xfId="21955"/>
    <cellStyle name="Output 2 8 5 5 3 2" xfId="40019"/>
    <cellStyle name="Output 2 8 5 5 4" xfId="30415"/>
    <cellStyle name="Output 2 8 5 6" xfId="9762"/>
    <cellStyle name="Output 2 8 5 6 2" xfId="19145"/>
    <cellStyle name="Output 2 8 5 6 2 2" xfId="37168"/>
    <cellStyle name="Output 2 8 5 6 3" xfId="27572"/>
    <cellStyle name="Output 2 8 5 7" xfId="15015"/>
    <cellStyle name="Output 2 8 5 7 2" xfId="33033"/>
    <cellStyle name="Output 2 8 5 8" xfId="24760"/>
    <cellStyle name="Output 2 8 5 9" xfId="6995"/>
    <cellStyle name="Output 2 8 6" xfId="87"/>
    <cellStyle name="Output 2 8 6 2" xfId="2339"/>
    <cellStyle name="Output 2 8 6 2 2" xfId="13058"/>
    <cellStyle name="Output 2 8 6 2 2 2" xfId="16949"/>
    <cellStyle name="Output 2 8 6 2 2 2 2" xfId="34972"/>
    <cellStyle name="Output 2 8 6 2 2 3" xfId="22610"/>
    <cellStyle name="Output 2 8 6 2 2 3 2" xfId="40674"/>
    <cellStyle name="Output 2 8 6 2 2 4" xfId="31070"/>
    <cellStyle name="Output 2 8 6 2 3" xfId="10309"/>
    <cellStyle name="Output 2 8 6 2 3 2" xfId="19800"/>
    <cellStyle name="Output 2 8 6 2 3 2 2" xfId="37823"/>
    <cellStyle name="Output 2 8 6 2 3 3" xfId="28227"/>
    <cellStyle name="Output 2 8 6 2 4" xfId="15249"/>
    <cellStyle name="Output 2 8 6 2 4 2" xfId="33272"/>
    <cellStyle name="Output 2 8 6 2 5" xfId="25410"/>
    <cellStyle name="Output 2 8 6 2 6" xfId="7624"/>
    <cellStyle name="Output 2 8 6 2 7" xfId="5229"/>
    <cellStyle name="Output 2 8 6 3" xfId="3323"/>
    <cellStyle name="Output 2 8 6 3 2" xfId="13697"/>
    <cellStyle name="Output 2 8 6 3 2 2" xfId="17588"/>
    <cellStyle name="Output 2 8 6 3 2 2 2" xfId="35611"/>
    <cellStyle name="Output 2 8 6 3 2 3" xfId="23249"/>
    <cellStyle name="Output 2 8 6 3 2 3 2" xfId="41313"/>
    <cellStyle name="Output 2 8 6 3 2 4" xfId="31709"/>
    <cellStyle name="Output 2 8 6 3 3" xfId="10933"/>
    <cellStyle name="Output 2 8 6 3 3 2" xfId="20439"/>
    <cellStyle name="Output 2 8 6 3 3 2 2" xfId="38462"/>
    <cellStyle name="Output 2 8 6 3 3 3" xfId="28866"/>
    <cellStyle name="Output 2 8 6 3 4" xfId="15490"/>
    <cellStyle name="Output 2 8 6 3 4 2" xfId="33513"/>
    <cellStyle name="Output 2 8 6 3 5" xfId="26049"/>
    <cellStyle name="Output 2 8 6 3 6" xfId="8263"/>
    <cellStyle name="Output 2 8 6 3 7" xfId="5819"/>
    <cellStyle name="Output 2 8 6 4" xfId="4362"/>
    <cellStyle name="Output 2 8 6 4 2" xfId="14308"/>
    <cellStyle name="Output 2 8 6 4 2 2" xfId="18199"/>
    <cellStyle name="Output 2 8 6 4 2 2 2" xfId="36222"/>
    <cellStyle name="Output 2 8 6 4 2 3" xfId="23860"/>
    <cellStyle name="Output 2 8 6 4 2 3 2" xfId="41924"/>
    <cellStyle name="Output 2 8 6 4 2 4" xfId="32320"/>
    <cellStyle name="Output 2 8 6 4 3" xfId="11544"/>
    <cellStyle name="Output 2 8 6 4 3 2" xfId="21050"/>
    <cellStyle name="Output 2 8 6 4 3 2 2" xfId="39073"/>
    <cellStyle name="Output 2 8 6 4 3 3" xfId="29477"/>
    <cellStyle name="Output 2 8 6 4 4" xfId="15720"/>
    <cellStyle name="Output 2 8 6 4 4 2" xfId="33743"/>
    <cellStyle name="Output 2 8 6 4 5" xfId="26660"/>
    <cellStyle name="Output 2 8 6 4 6" xfId="8869"/>
    <cellStyle name="Output 2 8 6 5" xfId="12299"/>
    <cellStyle name="Output 2 8 6 5 2" xfId="16150"/>
    <cellStyle name="Output 2 8 6 5 2 2" xfId="34173"/>
    <cellStyle name="Output 2 8 6 5 3" xfId="21811"/>
    <cellStyle name="Output 2 8 6 5 3 2" xfId="39875"/>
    <cellStyle name="Output 2 8 6 5 4" xfId="30271"/>
    <cellStyle name="Output 2 8 6 6" xfId="9618"/>
    <cellStyle name="Output 2 8 6 6 2" xfId="19001"/>
    <cellStyle name="Output 2 8 6 6 2 2" xfId="37024"/>
    <cellStyle name="Output 2 8 6 6 3" xfId="27428"/>
    <cellStyle name="Output 2 8 6 7" xfId="14965"/>
    <cellStyle name="Output 2 8 6 7 2" xfId="32983"/>
    <cellStyle name="Output 2 8 6 8" xfId="24616"/>
    <cellStyle name="Output 2 8 6 9" xfId="6860"/>
    <cellStyle name="Output 2 8 7" xfId="929"/>
    <cellStyle name="Output 2 8 7 2" xfId="3400"/>
    <cellStyle name="Output 2 8 7 2 2" xfId="16837"/>
    <cellStyle name="Output 2 8 7 2 2 2" xfId="34860"/>
    <cellStyle name="Output 2 8 7 2 3" xfId="22498"/>
    <cellStyle name="Output 2 8 7 2 3 2" xfId="40562"/>
    <cellStyle name="Output 2 8 7 2 4" xfId="30958"/>
    <cellStyle name="Output 2 8 7 2 5" xfId="12946"/>
    <cellStyle name="Output 2 8 7 3" xfId="4439"/>
    <cellStyle name="Output 2 8 7 3 2" xfId="19688"/>
    <cellStyle name="Output 2 8 7 3 2 2" xfId="37711"/>
    <cellStyle name="Output 2 8 7 3 3" xfId="28115"/>
    <cellStyle name="Output 2 8 7 3 4" xfId="10204"/>
    <cellStyle name="Output 2 8 7 4" xfId="15210"/>
    <cellStyle name="Output 2 8 7 4 2" xfId="33233"/>
    <cellStyle name="Output 2 8 7 5" xfId="25298"/>
    <cellStyle name="Output 2 8 7 6" xfId="7512"/>
    <cellStyle name="Output 2 8 8" xfId="1930"/>
    <cellStyle name="Output 2 8 8 2" xfId="3451"/>
    <cellStyle name="Output 2 8 8 2 2" xfId="17480"/>
    <cellStyle name="Output 2 8 8 2 2 2" xfId="35503"/>
    <cellStyle name="Output 2 8 8 2 3" xfId="23141"/>
    <cellStyle name="Output 2 8 8 2 3 2" xfId="41205"/>
    <cellStyle name="Output 2 8 8 2 4" xfId="31601"/>
    <cellStyle name="Output 2 8 8 2 5" xfId="13589"/>
    <cellStyle name="Output 2 8 8 3" xfId="4490"/>
    <cellStyle name="Output 2 8 8 3 2" xfId="20331"/>
    <cellStyle name="Output 2 8 8 3 2 2" xfId="38354"/>
    <cellStyle name="Output 2 8 8 3 3" xfId="28758"/>
    <cellStyle name="Output 2 8 8 3 4" xfId="10827"/>
    <cellStyle name="Output 2 8 8 4" xfId="15451"/>
    <cellStyle name="Output 2 8 8 4 2" xfId="33474"/>
    <cellStyle name="Output 2 8 8 5" xfId="25941"/>
    <cellStyle name="Output 2 8 8 6" xfId="8155"/>
    <cellStyle name="Output 2 8 9" xfId="2415"/>
    <cellStyle name="Output 2 8 9 2" xfId="3518"/>
    <cellStyle name="Output 2 8 9 2 2" xfId="16704"/>
    <cellStyle name="Output 2 8 9 2 2 2" xfId="34727"/>
    <cellStyle name="Output 2 8 9 2 3" xfId="22365"/>
    <cellStyle name="Output 2 8 9 2 3 2" xfId="40429"/>
    <cellStyle name="Output 2 8 9 2 4" xfId="30825"/>
    <cellStyle name="Output 2 8 9 2 5" xfId="12813"/>
    <cellStyle name="Output 2 8 9 3" xfId="4557"/>
    <cellStyle name="Output 2 8 9 3 2" xfId="19555"/>
    <cellStyle name="Output 2 8 9 3 2 2" xfId="37578"/>
    <cellStyle name="Output 2 8 9 3 3" xfId="27982"/>
    <cellStyle name="Output 2 8 9 3 4" xfId="10151"/>
    <cellStyle name="Output 2 8 9 4" xfId="15169"/>
    <cellStyle name="Output 2 8 9 4 2" xfId="33190"/>
    <cellStyle name="Output 2 8 9 5" xfId="25165"/>
    <cellStyle name="Output 2 8 9 6" xfId="7379"/>
    <cellStyle name="Output 2 9" xfId="1416"/>
    <cellStyle name="Output 2 9 10" xfId="12198"/>
    <cellStyle name="Output 2 9 10 2" xfId="16049"/>
    <cellStyle name="Output 2 9 10 2 2" xfId="34072"/>
    <cellStyle name="Output 2 9 10 3" xfId="21710"/>
    <cellStyle name="Output 2 9 10 3 2" xfId="39774"/>
    <cellStyle name="Output 2 9 10 4" xfId="30170"/>
    <cellStyle name="Output 2 9 11" xfId="9516"/>
    <cellStyle name="Output 2 9 11 2" xfId="18900"/>
    <cellStyle name="Output 2 9 11 2 2" xfId="36923"/>
    <cellStyle name="Output 2 9 11 3" xfId="27326"/>
    <cellStyle name="Output 2 9 12" xfId="14921"/>
    <cellStyle name="Output 2 9 12 2" xfId="32934"/>
    <cellStyle name="Output 2 9 13" xfId="24515"/>
    <cellStyle name="Output 2 9 14" xfId="6766"/>
    <cellStyle name="Output 2 9 2" xfId="840"/>
    <cellStyle name="Output 2 9 2 2" xfId="3520"/>
    <cellStyle name="Output 2 9 2 2 2" xfId="13286"/>
    <cellStyle name="Output 2 9 2 2 2 2" xfId="17177"/>
    <cellStyle name="Output 2 9 2 2 2 2 2" xfId="35200"/>
    <cellStyle name="Output 2 9 2 2 2 3" xfId="22838"/>
    <cellStyle name="Output 2 9 2 2 2 3 2" xfId="40902"/>
    <cellStyle name="Output 2 9 2 2 2 4" xfId="31298"/>
    <cellStyle name="Output 2 9 2 2 3" xfId="10537"/>
    <cellStyle name="Output 2 9 2 2 3 2" xfId="20028"/>
    <cellStyle name="Output 2 9 2 2 3 2 2" xfId="38051"/>
    <cellStyle name="Output 2 9 2 2 3 3" xfId="28455"/>
    <cellStyle name="Output 2 9 2 2 4" xfId="15327"/>
    <cellStyle name="Output 2 9 2 2 4 2" xfId="33350"/>
    <cellStyle name="Output 2 9 2 2 5" xfId="25638"/>
    <cellStyle name="Output 2 9 2 2 6" xfId="7852"/>
    <cellStyle name="Output 2 9 2 2 7" xfId="5457"/>
    <cellStyle name="Output 2 9 2 3" xfId="4559"/>
    <cellStyle name="Output 2 9 2 3 2" xfId="13925"/>
    <cellStyle name="Output 2 9 2 3 2 2" xfId="17816"/>
    <cellStyle name="Output 2 9 2 3 2 2 2" xfId="35839"/>
    <cellStyle name="Output 2 9 2 3 2 3" xfId="23477"/>
    <cellStyle name="Output 2 9 2 3 2 3 2" xfId="41541"/>
    <cellStyle name="Output 2 9 2 3 2 4" xfId="31937"/>
    <cellStyle name="Output 2 9 2 3 3" xfId="11161"/>
    <cellStyle name="Output 2 9 2 3 3 2" xfId="20667"/>
    <cellStyle name="Output 2 9 2 3 3 2 2" xfId="38690"/>
    <cellStyle name="Output 2 9 2 3 3 3" xfId="29094"/>
    <cellStyle name="Output 2 9 2 3 4" xfId="15568"/>
    <cellStyle name="Output 2 9 2 3 4 2" xfId="33591"/>
    <cellStyle name="Output 2 9 2 3 5" xfId="26277"/>
    <cellStyle name="Output 2 9 2 3 6" xfId="8491"/>
    <cellStyle name="Output 2 9 2 4" xfId="6303"/>
    <cellStyle name="Output 2 9 2 4 2" xfId="14536"/>
    <cellStyle name="Output 2 9 2 4 2 2" xfId="18427"/>
    <cellStyle name="Output 2 9 2 4 2 2 2" xfId="36450"/>
    <cellStyle name="Output 2 9 2 4 2 3" xfId="24088"/>
    <cellStyle name="Output 2 9 2 4 2 3 2" xfId="42152"/>
    <cellStyle name="Output 2 9 2 4 2 4" xfId="32548"/>
    <cellStyle name="Output 2 9 2 4 3" xfId="11772"/>
    <cellStyle name="Output 2 9 2 4 3 2" xfId="21278"/>
    <cellStyle name="Output 2 9 2 4 3 2 2" xfId="39301"/>
    <cellStyle name="Output 2 9 2 4 3 3" xfId="29705"/>
    <cellStyle name="Output 2 9 2 4 4" xfId="15798"/>
    <cellStyle name="Output 2 9 2 4 4 2" xfId="33821"/>
    <cellStyle name="Output 2 9 2 4 5" xfId="26888"/>
    <cellStyle name="Output 2 9 2 4 6" xfId="9084"/>
    <cellStyle name="Output 2 9 2 5" xfId="12487"/>
    <cellStyle name="Output 2 9 2 5 2" xfId="16378"/>
    <cellStyle name="Output 2 9 2 5 2 2" xfId="34401"/>
    <cellStyle name="Output 2 9 2 5 3" xfId="22039"/>
    <cellStyle name="Output 2 9 2 5 3 2" xfId="40103"/>
    <cellStyle name="Output 2 9 2 5 4" xfId="30499"/>
    <cellStyle name="Output 2 9 2 6" xfId="9846"/>
    <cellStyle name="Output 2 9 2 6 2" xfId="19229"/>
    <cellStyle name="Output 2 9 2 6 2 2" xfId="37252"/>
    <cellStyle name="Output 2 9 2 6 3" xfId="27656"/>
    <cellStyle name="Output 2 9 2 7" xfId="15043"/>
    <cellStyle name="Output 2 9 2 7 2" xfId="33061"/>
    <cellStyle name="Output 2 9 2 8" xfId="24844"/>
    <cellStyle name="Output 2 9 2 9" xfId="7075"/>
    <cellStyle name="Output 2 9 3" xfId="1914"/>
    <cellStyle name="Output 2 9 3 2" xfId="3590"/>
    <cellStyle name="Output 2 9 3 2 2" xfId="13003"/>
    <cellStyle name="Output 2 9 3 2 2 2" xfId="16894"/>
    <cellStyle name="Output 2 9 3 2 2 2 2" xfId="34917"/>
    <cellStyle name="Output 2 9 3 2 2 3" xfId="22555"/>
    <cellStyle name="Output 2 9 3 2 2 3 2" xfId="40619"/>
    <cellStyle name="Output 2 9 3 2 2 4" xfId="31015"/>
    <cellStyle name="Output 2 9 3 2 3" xfId="10254"/>
    <cellStyle name="Output 2 9 3 2 3 2" xfId="19745"/>
    <cellStyle name="Output 2 9 3 2 3 2 2" xfId="37768"/>
    <cellStyle name="Output 2 9 3 2 3 3" xfId="28172"/>
    <cellStyle name="Output 2 9 3 2 4" xfId="15233"/>
    <cellStyle name="Output 2 9 3 2 4 2" xfId="33256"/>
    <cellStyle name="Output 2 9 3 2 5" xfId="25355"/>
    <cellStyle name="Output 2 9 3 2 6" xfId="7569"/>
    <cellStyle name="Output 2 9 3 2 7" xfId="5175"/>
    <cellStyle name="Output 2 9 3 3" xfId="4629"/>
    <cellStyle name="Output 2 9 3 3 2" xfId="13642"/>
    <cellStyle name="Output 2 9 3 3 2 2" xfId="17533"/>
    <cellStyle name="Output 2 9 3 3 2 2 2" xfId="35556"/>
    <cellStyle name="Output 2 9 3 3 2 3" xfId="23194"/>
    <cellStyle name="Output 2 9 3 3 2 3 2" xfId="41258"/>
    <cellStyle name="Output 2 9 3 3 2 4" xfId="31654"/>
    <cellStyle name="Output 2 9 3 3 3" xfId="10878"/>
    <cellStyle name="Output 2 9 3 3 3 2" xfId="20384"/>
    <cellStyle name="Output 2 9 3 3 3 2 2" xfId="38407"/>
    <cellStyle name="Output 2 9 3 3 3 3" xfId="28811"/>
    <cellStyle name="Output 2 9 3 3 4" xfId="15474"/>
    <cellStyle name="Output 2 9 3 3 4 2" xfId="33497"/>
    <cellStyle name="Output 2 9 3 3 5" xfId="25994"/>
    <cellStyle name="Output 2 9 3 3 6" xfId="8208"/>
    <cellStyle name="Output 2 9 3 4" xfId="6221"/>
    <cellStyle name="Output 2 9 3 4 2" xfId="14253"/>
    <cellStyle name="Output 2 9 3 4 2 2" xfId="18144"/>
    <cellStyle name="Output 2 9 3 4 2 2 2" xfId="36167"/>
    <cellStyle name="Output 2 9 3 4 2 3" xfId="23805"/>
    <cellStyle name="Output 2 9 3 4 2 3 2" xfId="41869"/>
    <cellStyle name="Output 2 9 3 4 2 4" xfId="32265"/>
    <cellStyle name="Output 2 9 3 4 3" xfId="11489"/>
    <cellStyle name="Output 2 9 3 4 3 2" xfId="20995"/>
    <cellStyle name="Output 2 9 3 4 3 2 2" xfId="39018"/>
    <cellStyle name="Output 2 9 3 4 3 3" xfId="29422"/>
    <cellStyle name="Output 2 9 3 4 4" xfId="15704"/>
    <cellStyle name="Output 2 9 3 4 4 2" xfId="33727"/>
    <cellStyle name="Output 2 9 3 4 5" xfId="26605"/>
    <cellStyle name="Output 2 9 3 4 6" xfId="8817"/>
    <cellStyle name="Output 2 9 3 5" xfId="12244"/>
    <cellStyle name="Output 2 9 3 5 2" xfId="16095"/>
    <cellStyle name="Output 2 9 3 5 2 2" xfId="34118"/>
    <cellStyle name="Output 2 9 3 5 3" xfId="21756"/>
    <cellStyle name="Output 2 9 3 5 3 2" xfId="39820"/>
    <cellStyle name="Output 2 9 3 5 4" xfId="30216"/>
    <cellStyle name="Output 2 9 3 6" xfId="9563"/>
    <cellStyle name="Output 2 9 3 6 2" xfId="18946"/>
    <cellStyle name="Output 2 9 3 6 2 2" xfId="36969"/>
    <cellStyle name="Output 2 9 3 6 3" xfId="27373"/>
    <cellStyle name="Output 2 9 3 7" xfId="14949"/>
    <cellStyle name="Output 2 9 3 7 2" xfId="32967"/>
    <cellStyle name="Output 2 9 3 8" xfId="24561"/>
    <cellStyle name="Output 2 9 3 9" xfId="6808"/>
    <cellStyle name="Output 2 9 4" xfId="2510"/>
    <cellStyle name="Output 2 9 4 2" xfId="3690"/>
    <cellStyle name="Output 2 9 4 2 2" xfId="13425"/>
    <cellStyle name="Output 2 9 4 2 2 2" xfId="17316"/>
    <cellStyle name="Output 2 9 4 2 2 2 2" xfId="35339"/>
    <cellStyle name="Output 2 9 4 2 2 3" xfId="22977"/>
    <cellStyle name="Output 2 9 4 2 2 3 2" xfId="41041"/>
    <cellStyle name="Output 2 9 4 2 2 4" xfId="31437"/>
    <cellStyle name="Output 2 9 4 2 3" xfId="10676"/>
    <cellStyle name="Output 2 9 4 2 3 2" xfId="20167"/>
    <cellStyle name="Output 2 9 4 2 3 2 2" xfId="38190"/>
    <cellStyle name="Output 2 9 4 2 3 3" xfId="28594"/>
    <cellStyle name="Output 2 9 4 2 4" xfId="15388"/>
    <cellStyle name="Output 2 9 4 2 4 2" xfId="33411"/>
    <cellStyle name="Output 2 9 4 2 5" xfId="25777"/>
    <cellStyle name="Output 2 9 4 2 6" xfId="7991"/>
    <cellStyle name="Output 2 9 4 2 7" xfId="5595"/>
    <cellStyle name="Output 2 9 4 3" xfId="4728"/>
    <cellStyle name="Output 2 9 4 3 2" xfId="14064"/>
    <cellStyle name="Output 2 9 4 3 2 2" xfId="17955"/>
    <cellStyle name="Output 2 9 4 3 2 2 2" xfId="35978"/>
    <cellStyle name="Output 2 9 4 3 2 3" xfId="23616"/>
    <cellStyle name="Output 2 9 4 3 2 3 2" xfId="41680"/>
    <cellStyle name="Output 2 9 4 3 2 4" xfId="32076"/>
    <cellStyle name="Output 2 9 4 3 3" xfId="11300"/>
    <cellStyle name="Output 2 9 4 3 3 2" xfId="20806"/>
    <cellStyle name="Output 2 9 4 3 3 2 2" xfId="38829"/>
    <cellStyle name="Output 2 9 4 3 3 3" xfId="29233"/>
    <cellStyle name="Output 2 9 4 3 4" xfId="15629"/>
    <cellStyle name="Output 2 9 4 3 4 2" xfId="33652"/>
    <cellStyle name="Output 2 9 4 3 5" xfId="26416"/>
    <cellStyle name="Output 2 9 4 3 6" xfId="8630"/>
    <cellStyle name="Output 2 9 4 4" xfId="6402"/>
    <cellStyle name="Output 2 9 4 4 2" xfId="14675"/>
    <cellStyle name="Output 2 9 4 4 2 2" xfId="18566"/>
    <cellStyle name="Output 2 9 4 4 2 2 2" xfId="36589"/>
    <cellStyle name="Output 2 9 4 4 2 3" xfId="24227"/>
    <cellStyle name="Output 2 9 4 4 2 3 2" xfId="42291"/>
    <cellStyle name="Output 2 9 4 4 2 4" xfId="32687"/>
    <cellStyle name="Output 2 9 4 4 3" xfId="11911"/>
    <cellStyle name="Output 2 9 4 4 3 2" xfId="21417"/>
    <cellStyle name="Output 2 9 4 4 3 2 2" xfId="39440"/>
    <cellStyle name="Output 2 9 4 4 3 3" xfId="29844"/>
    <cellStyle name="Output 2 9 4 4 4" xfId="15859"/>
    <cellStyle name="Output 2 9 4 4 4 2" xfId="33882"/>
    <cellStyle name="Output 2 9 4 4 5" xfId="27027"/>
    <cellStyle name="Output 2 9 4 4 6" xfId="9213"/>
    <cellStyle name="Output 2 9 4 5" xfId="12626"/>
    <cellStyle name="Output 2 9 4 5 2" xfId="16517"/>
    <cellStyle name="Output 2 9 4 5 2 2" xfId="34540"/>
    <cellStyle name="Output 2 9 4 5 3" xfId="22178"/>
    <cellStyle name="Output 2 9 4 5 3 2" xfId="40242"/>
    <cellStyle name="Output 2 9 4 5 4" xfId="30638"/>
    <cellStyle name="Output 2 9 4 6" xfId="9985"/>
    <cellStyle name="Output 2 9 4 6 2" xfId="19368"/>
    <cellStyle name="Output 2 9 4 6 2 2" xfId="37391"/>
    <cellStyle name="Output 2 9 4 6 3" xfId="27795"/>
    <cellStyle name="Output 2 9 4 7" xfId="15104"/>
    <cellStyle name="Output 2 9 4 7 2" xfId="33122"/>
    <cellStyle name="Output 2 9 4 8" xfId="24983"/>
    <cellStyle name="Output 2 9 4 9" xfId="7204"/>
    <cellStyle name="Output 2 9 5" xfId="2678"/>
    <cellStyle name="Output 2 9 5 2" xfId="3782"/>
    <cellStyle name="Output 2 9 5 2 2" xfId="13081"/>
    <cellStyle name="Output 2 9 5 2 2 2" xfId="16972"/>
    <cellStyle name="Output 2 9 5 2 2 2 2" xfId="34995"/>
    <cellStyle name="Output 2 9 5 2 2 3" xfId="22633"/>
    <cellStyle name="Output 2 9 5 2 2 3 2" xfId="40697"/>
    <cellStyle name="Output 2 9 5 2 2 4" xfId="31093"/>
    <cellStyle name="Output 2 9 5 2 3" xfId="10332"/>
    <cellStyle name="Output 2 9 5 2 3 2" xfId="19823"/>
    <cellStyle name="Output 2 9 5 2 3 2 2" xfId="37846"/>
    <cellStyle name="Output 2 9 5 2 3 3" xfId="28250"/>
    <cellStyle name="Output 2 9 5 2 4" xfId="15256"/>
    <cellStyle name="Output 2 9 5 2 4 2" xfId="33279"/>
    <cellStyle name="Output 2 9 5 2 5" xfId="25433"/>
    <cellStyle name="Output 2 9 5 2 6" xfId="7647"/>
    <cellStyle name="Output 2 9 5 2 7" xfId="5252"/>
    <cellStyle name="Output 2 9 5 3" xfId="4820"/>
    <cellStyle name="Output 2 9 5 3 2" xfId="13720"/>
    <cellStyle name="Output 2 9 5 3 2 2" xfId="17611"/>
    <cellStyle name="Output 2 9 5 3 2 2 2" xfId="35634"/>
    <cellStyle name="Output 2 9 5 3 2 3" xfId="23272"/>
    <cellStyle name="Output 2 9 5 3 2 3 2" xfId="41336"/>
    <cellStyle name="Output 2 9 5 3 2 4" xfId="31732"/>
    <cellStyle name="Output 2 9 5 3 3" xfId="10956"/>
    <cellStyle name="Output 2 9 5 3 3 2" xfId="20462"/>
    <cellStyle name="Output 2 9 5 3 3 2 2" xfId="38485"/>
    <cellStyle name="Output 2 9 5 3 3 3" xfId="28889"/>
    <cellStyle name="Output 2 9 5 3 4" xfId="15497"/>
    <cellStyle name="Output 2 9 5 3 4 2" xfId="33520"/>
    <cellStyle name="Output 2 9 5 3 5" xfId="26072"/>
    <cellStyle name="Output 2 9 5 3 6" xfId="8286"/>
    <cellStyle name="Output 2 9 5 4" xfId="6238"/>
    <cellStyle name="Output 2 9 5 4 2" xfId="14331"/>
    <cellStyle name="Output 2 9 5 4 2 2" xfId="18222"/>
    <cellStyle name="Output 2 9 5 4 2 2 2" xfId="36245"/>
    <cellStyle name="Output 2 9 5 4 2 3" xfId="23883"/>
    <cellStyle name="Output 2 9 5 4 2 3 2" xfId="41947"/>
    <cellStyle name="Output 2 9 5 4 2 4" xfId="32343"/>
    <cellStyle name="Output 2 9 5 4 3" xfId="11567"/>
    <cellStyle name="Output 2 9 5 4 3 2" xfId="21073"/>
    <cellStyle name="Output 2 9 5 4 3 2 2" xfId="39096"/>
    <cellStyle name="Output 2 9 5 4 3 3" xfId="29500"/>
    <cellStyle name="Output 2 9 5 4 4" xfId="15727"/>
    <cellStyle name="Output 2 9 5 4 4 2" xfId="33750"/>
    <cellStyle name="Output 2 9 5 4 5" xfId="26683"/>
    <cellStyle name="Output 2 9 5 4 6" xfId="8892"/>
    <cellStyle name="Output 2 9 5 5" xfId="12322"/>
    <cellStyle name="Output 2 9 5 5 2" xfId="16173"/>
    <cellStyle name="Output 2 9 5 5 2 2" xfId="34196"/>
    <cellStyle name="Output 2 9 5 5 3" xfId="21834"/>
    <cellStyle name="Output 2 9 5 5 3 2" xfId="39898"/>
    <cellStyle name="Output 2 9 5 5 4" xfId="30294"/>
    <cellStyle name="Output 2 9 5 6" xfId="9641"/>
    <cellStyle name="Output 2 9 5 6 2" xfId="19024"/>
    <cellStyle name="Output 2 9 5 6 2 2" xfId="37047"/>
    <cellStyle name="Output 2 9 5 6 3" xfId="27451"/>
    <cellStyle name="Output 2 9 5 7" xfId="14972"/>
    <cellStyle name="Output 2 9 5 7 2" xfId="32990"/>
    <cellStyle name="Output 2 9 5 8" xfId="24639"/>
    <cellStyle name="Output 2 9 5 9" xfId="6883"/>
    <cellStyle name="Output 2 9 6" xfId="2773"/>
    <cellStyle name="Output 2 9 6 2" xfId="3880"/>
    <cellStyle name="Output 2 9 6 2 2" xfId="13056"/>
    <cellStyle name="Output 2 9 6 2 2 2" xfId="16947"/>
    <cellStyle name="Output 2 9 6 2 2 2 2" xfId="34970"/>
    <cellStyle name="Output 2 9 6 2 2 3" xfId="22608"/>
    <cellStyle name="Output 2 9 6 2 2 3 2" xfId="40672"/>
    <cellStyle name="Output 2 9 6 2 2 4" xfId="31068"/>
    <cellStyle name="Output 2 9 6 2 3" xfId="10307"/>
    <cellStyle name="Output 2 9 6 2 3 2" xfId="19798"/>
    <cellStyle name="Output 2 9 6 2 3 2 2" xfId="37821"/>
    <cellStyle name="Output 2 9 6 2 3 3" xfId="28225"/>
    <cellStyle name="Output 2 9 6 2 4" xfId="15247"/>
    <cellStyle name="Output 2 9 6 2 4 2" xfId="33270"/>
    <cellStyle name="Output 2 9 6 2 5" xfId="25408"/>
    <cellStyle name="Output 2 9 6 2 6" xfId="7622"/>
    <cellStyle name="Output 2 9 6 2 7" xfId="5228"/>
    <cellStyle name="Output 2 9 6 3" xfId="4917"/>
    <cellStyle name="Output 2 9 6 3 2" xfId="13695"/>
    <cellStyle name="Output 2 9 6 3 2 2" xfId="17586"/>
    <cellStyle name="Output 2 9 6 3 2 2 2" xfId="35609"/>
    <cellStyle name="Output 2 9 6 3 2 3" xfId="23247"/>
    <cellStyle name="Output 2 9 6 3 2 3 2" xfId="41311"/>
    <cellStyle name="Output 2 9 6 3 2 4" xfId="31707"/>
    <cellStyle name="Output 2 9 6 3 3" xfId="10931"/>
    <cellStyle name="Output 2 9 6 3 3 2" xfId="20437"/>
    <cellStyle name="Output 2 9 6 3 3 2 2" xfId="38460"/>
    <cellStyle name="Output 2 9 6 3 3 3" xfId="28864"/>
    <cellStyle name="Output 2 9 6 3 4" xfId="15488"/>
    <cellStyle name="Output 2 9 6 3 4 2" xfId="33511"/>
    <cellStyle name="Output 2 9 6 3 5" xfId="26047"/>
    <cellStyle name="Output 2 9 6 3 6" xfId="8261"/>
    <cellStyle name="Output 2 9 6 4" xfId="6229"/>
    <cellStyle name="Output 2 9 6 4 2" xfId="14306"/>
    <cellStyle name="Output 2 9 6 4 2 2" xfId="18197"/>
    <cellStyle name="Output 2 9 6 4 2 2 2" xfId="36220"/>
    <cellStyle name="Output 2 9 6 4 2 3" xfId="23858"/>
    <cellStyle name="Output 2 9 6 4 2 3 2" xfId="41922"/>
    <cellStyle name="Output 2 9 6 4 2 4" xfId="32318"/>
    <cellStyle name="Output 2 9 6 4 3" xfId="11542"/>
    <cellStyle name="Output 2 9 6 4 3 2" xfId="21048"/>
    <cellStyle name="Output 2 9 6 4 3 2 2" xfId="39071"/>
    <cellStyle name="Output 2 9 6 4 3 3" xfId="29475"/>
    <cellStyle name="Output 2 9 6 4 4" xfId="15718"/>
    <cellStyle name="Output 2 9 6 4 4 2" xfId="33741"/>
    <cellStyle name="Output 2 9 6 4 5" xfId="26658"/>
    <cellStyle name="Output 2 9 6 4 6" xfId="8867"/>
    <cellStyle name="Output 2 9 6 5" xfId="12297"/>
    <cellStyle name="Output 2 9 6 5 2" xfId="16148"/>
    <cellStyle name="Output 2 9 6 5 2 2" xfId="34171"/>
    <cellStyle name="Output 2 9 6 5 3" xfId="21809"/>
    <cellStyle name="Output 2 9 6 5 3 2" xfId="39873"/>
    <cellStyle name="Output 2 9 6 5 4" xfId="30269"/>
    <cellStyle name="Output 2 9 6 6" xfId="9616"/>
    <cellStyle name="Output 2 9 6 6 2" xfId="18999"/>
    <cellStyle name="Output 2 9 6 6 2 2" xfId="37022"/>
    <cellStyle name="Output 2 9 6 6 3" xfId="27426"/>
    <cellStyle name="Output 2 9 6 7" xfId="14963"/>
    <cellStyle name="Output 2 9 6 7 2" xfId="32981"/>
    <cellStyle name="Output 2 9 6 8" xfId="24614"/>
    <cellStyle name="Output 2 9 6 9" xfId="6858"/>
    <cellStyle name="Output 2 9 7" xfId="2972"/>
    <cellStyle name="Output 2 9 7 2" xfId="4012"/>
    <cellStyle name="Output 2 9 7 2 2" xfId="16839"/>
    <cellStyle name="Output 2 9 7 2 2 2" xfId="34862"/>
    <cellStyle name="Output 2 9 7 2 3" xfId="22500"/>
    <cellStyle name="Output 2 9 7 2 3 2" xfId="40564"/>
    <cellStyle name="Output 2 9 7 2 4" xfId="30960"/>
    <cellStyle name="Output 2 9 7 2 5" xfId="12948"/>
    <cellStyle name="Output 2 9 7 3" xfId="10206"/>
    <cellStyle name="Output 2 9 7 3 2" xfId="19690"/>
    <cellStyle name="Output 2 9 7 3 2 2" xfId="37713"/>
    <cellStyle name="Output 2 9 7 3 3" xfId="28117"/>
    <cellStyle name="Output 2 9 7 4" xfId="15212"/>
    <cellStyle name="Output 2 9 7 4 2" xfId="33235"/>
    <cellStyle name="Output 2 9 7 5" xfId="25300"/>
    <cellStyle name="Output 2 9 7 6" xfId="7514"/>
    <cellStyle name="Output 2 9 8" xfId="2922"/>
    <cellStyle name="Output 2 9 8 2" xfId="13591"/>
    <cellStyle name="Output 2 9 8 2 2" xfId="17482"/>
    <cellStyle name="Output 2 9 8 2 2 2" xfId="35505"/>
    <cellStyle name="Output 2 9 8 2 3" xfId="23143"/>
    <cellStyle name="Output 2 9 8 2 3 2" xfId="41207"/>
    <cellStyle name="Output 2 9 8 2 4" xfId="31603"/>
    <cellStyle name="Output 2 9 8 3" xfId="10829"/>
    <cellStyle name="Output 2 9 8 3 2" xfId="20333"/>
    <cellStyle name="Output 2 9 8 3 2 2" xfId="38356"/>
    <cellStyle name="Output 2 9 8 3 3" xfId="28760"/>
    <cellStyle name="Output 2 9 8 4" xfId="15453"/>
    <cellStyle name="Output 2 9 8 4 2" xfId="33476"/>
    <cellStyle name="Output 2 9 8 5" xfId="25943"/>
    <cellStyle name="Output 2 9 8 6" xfId="8157"/>
    <cellStyle name="Output 2 9 8 7" xfId="5738"/>
    <cellStyle name="Output 2 9 9" xfId="3965"/>
    <cellStyle name="Output 2 9 9 2" xfId="12815"/>
    <cellStyle name="Output 2 9 9 2 2" xfId="16706"/>
    <cellStyle name="Output 2 9 9 2 2 2" xfId="34729"/>
    <cellStyle name="Output 2 9 9 2 3" xfId="22367"/>
    <cellStyle name="Output 2 9 9 2 3 2" xfId="40431"/>
    <cellStyle name="Output 2 9 9 2 4" xfId="30827"/>
    <cellStyle name="Output 2 9 9 3" xfId="10153"/>
    <cellStyle name="Output 2 9 9 3 2" xfId="19557"/>
    <cellStyle name="Output 2 9 9 3 2 2" xfId="37580"/>
    <cellStyle name="Output 2 9 9 3 3" xfId="27984"/>
    <cellStyle name="Output 2 9 9 4" xfId="15171"/>
    <cellStyle name="Output 2 9 9 4 2" xfId="33192"/>
    <cellStyle name="Output 2 9 9 5" xfId="25167"/>
    <cellStyle name="Output 2 9 9 6" xfId="7381"/>
    <cellStyle name="Output 2 9 9 7" xfId="5106"/>
    <cellStyle name="Output 3" xfId="1643"/>
    <cellStyle name="Output 3 10" xfId="783"/>
    <cellStyle name="Output 3 10 2" xfId="2047"/>
    <cellStyle name="Output 3 10 2 2" xfId="32954"/>
    <cellStyle name="Output 3 10 3" xfId="14936"/>
    <cellStyle name="Output 3 11" xfId="149"/>
    <cellStyle name="Output 3 11 2" xfId="2285"/>
    <cellStyle name="Output 3 11 3" xfId="24500"/>
    <cellStyle name="Output 3 12" xfId="1065"/>
    <cellStyle name="Output 3 12 2" xfId="6713"/>
    <cellStyle name="Output 3 13" xfId="1234"/>
    <cellStyle name="Output 3 14" xfId="2360"/>
    <cellStyle name="Output 3 15" xfId="2453"/>
    <cellStyle name="Output 3 16" xfId="2619"/>
    <cellStyle name="Output 3 17" xfId="2585"/>
    <cellStyle name="Output 3 18" xfId="2848"/>
    <cellStyle name="Output 3 2" xfId="1696"/>
    <cellStyle name="Output 3 2 10" xfId="2482"/>
    <cellStyle name="Output 3 2 10 2" xfId="3562"/>
    <cellStyle name="Output 3 2 10 2 2" xfId="34044"/>
    <cellStyle name="Output 3 2 10 2 3" xfId="16021"/>
    <cellStyle name="Output 3 2 10 3" xfId="4601"/>
    <cellStyle name="Output 3 2 10 3 2" xfId="39746"/>
    <cellStyle name="Output 3 2 10 3 3" xfId="21702"/>
    <cellStyle name="Output 3 2 10 4" xfId="30142"/>
    <cellStyle name="Output 3 2 10 5" xfId="12190"/>
    <cellStyle name="Output 3 2 11" xfId="2650"/>
    <cellStyle name="Output 3 2 11 2" xfId="3662"/>
    <cellStyle name="Output 3 2 11 2 2" xfId="36895"/>
    <cellStyle name="Output 3 2 11 2 3" xfId="18872"/>
    <cellStyle name="Output 3 2 11 3" xfId="4700"/>
    <cellStyle name="Output 3 2 11 3 2" xfId="27318"/>
    <cellStyle name="Output 3 2 11 4" xfId="9508"/>
    <cellStyle name="Output 3 2 12" xfId="2745"/>
    <cellStyle name="Output 3 2 12 2" xfId="3754"/>
    <cellStyle name="Output 3 2 12 2 2" xfId="32930"/>
    <cellStyle name="Output 3 2 12 3" xfId="4792"/>
    <cellStyle name="Output 3 2 12 4" xfId="14917"/>
    <cellStyle name="Output 3 2 13" xfId="3852"/>
    <cellStyle name="Output 3 2 13 2" xfId="4889"/>
    <cellStyle name="Output 3 2 13 3" xfId="24507"/>
    <cellStyle name="Output 3 2 14" xfId="2999"/>
    <cellStyle name="Output 3 2 14 2" xfId="4038"/>
    <cellStyle name="Output 3 2 14 3" xfId="6740"/>
    <cellStyle name="Output 3 2 15" xfId="2894"/>
    <cellStyle name="Output 3 2 16" xfId="3937"/>
    <cellStyle name="Output 3 2 2" xfId="1964"/>
    <cellStyle name="Output 3 2 2 2" xfId="755"/>
    <cellStyle name="Output 3 2 2 2 2" xfId="13258"/>
    <cellStyle name="Output 3 2 2 2 2 2" xfId="17149"/>
    <cellStyle name="Output 3 2 2 2 2 2 2" xfId="35172"/>
    <cellStyle name="Output 3 2 2 2 2 3" xfId="22810"/>
    <cellStyle name="Output 3 2 2 2 2 3 2" xfId="40874"/>
    <cellStyle name="Output 3 2 2 2 2 4" xfId="31270"/>
    <cellStyle name="Output 3 2 2 2 3" xfId="10509"/>
    <cellStyle name="Output 3 2 2 2 3 2" xfId="20000"/>
    <cellStyle name="Output 3 2 2 2 3 2 2" xfId="38023"/>
    <cellStyle name="Output 3 2 2 2 3 3" xfId="28427"/>
    <cellStyle name="Output 3 2 2 2 4" xfId="15313"/>
    <cellStyle name="Output 3 2 2 2 4 2" xfId="33336"/>
    <cellStyle name="Output 3 2 2 2 5" xfId="25610"/>
    <cellStyle name="Output 3 2 2 2 6" xfId="7824"/>
    <cellStyle name="Output 3 2 2 2 7" xfId="5429"/>
    <cellStyle name="Output 3 2 2 3" xfId="2073"/>
    <cellStyle name="Output 3 2 2 3 2" xfId="13897"/>
    <cellStyle name="Output 3 2 2 3 2 2" xfId="17788"/>
    <cellStyle name="Output 3 2 2 3 2 2 2" xfId="35811"/>
    <cellStyle name="Output 3 2 2 3 2 3" xfId="23449"/>
    <cellStyle name="Output 3 2 2 3 2 3 2" xfId="41513"/>
    <cellStyle name="Output 3 2 2 3 2 4" xfId="31909"/>
    <cellStyle name="Output 3 2 2 3 3" xfId="11133"/>
    <cellStyle name="Output 3 2 2 3 3 2" xfId="20639"/>
    <cellStyle name="Output 3 2 2 3 3 2 2" xfId="38662"/>
    <cellStyle name="Output 3 2 2 3 3 3" xfId="29066"/>
    <cellStyle name="Output 3 2 2 3 4" xfId="15554"/>
    <cellStyle name="Output 3 2 2 3 4 2" xfId="33577"/>
    <cellStyle name="Output 3 2 2 3 5" xfId="26249"/>
    <cellStyle name="Output 3 2 2 3 6" xfId="8463"/>
    <cellStyle name="Output 3 2 2 3 7" xfId="6007"/>
    <cellStyle name="Output 3 2 2 4" xfId="3093"/>
    <cellStyle name="Output 3 2 2 4 2" xfId="14508"/>
    <cellStyle name="Output 3 2 2 4 2 2" xfId="18399"/>
    <cellStyle name="Output 3 2 2 4 2 2 2" xfId="36422"/>
    <cellStyle name="Output 3 2 2 4 2 3" xfId="24060"/>
    <cellStyle name="Output 3 2 2 4 2 3 2" xfId="42124"/>
    <cellStyle name="Output 3 2 2 4 2 4" xfId="32520"/>
    <cellStyle name="Output 3 2 2 4 3" xfId="11744"/>
    <cellStyle name="Output 3 2 2 4 3 2" xfId="21250"/>
    <cellStyle name="Output 3 2 2 4 3 2 2" xfId="39273"/>
    <cellStyle name="Output 3 2 2 4 3 3" xfId="29677"/>
    <cellStyle name="Output 3 2 2 4 4" xfId="15784"/>
    <cellStyle name="Output 3 2 2 4 4 2" xfId="33807"/>
    <cellStyle name="Output 3 2 2 4 5" xfId="26860"/>
    <cellStyle name="Output 3 2 2 4 6" xfId="9058"/>
    <cellStyle name="Output 3 2 2 4 7" xfId="6276"/>
    <cellStyle name="Output 3 2 2 5" xfId="4132"/>
    <cellStyle name="Output 3 2 2 5 2" xfId="16350"/>
    <cellStyle name="Output 3 2 2 5 2 2" xfId="34373"/>
    <cellStyle name="Output 3 2 2 5 3" xfId="22011"/>
    <cellStyle name="Output 3 2 2 5 3 2" xfId="40075"/>
    <cellStyle name="Output 3 2 2 5 4" xfId="30471"/>
    <cellStyle name="Output 3 2 2 5 5" xfId="12478"/>
    <cellStyle name="Output 3 2 2 6" xfId="9818"/>
    <cellStyle name="Output 3 2 2 6 2" xfId="19201"/>
    <cellStyle name="Output 3 2 2 6 2 2" xfId="37224"/>
    <cellStyle name="Output 3 2 2 6 3" xfId="27628"/>
    <cellStyle name="Output 3 2 2 7" xfId="15029"/>
    <cellStyle name="Output 3 2 2 7 2" xfId="33047"/>
    <cellStyle name="Output 3 2 2 8" xfId="24816"/>
    <cellStyle name="Output 3 2 2 9" xfId="7049"/>
    <cellStyle name="Output 3 2 3" xfId="701"/>
    <cellStyle name="Output 3 2 3 2" xfId="2125"/>
    <cellStyle name="Output 3 2 3 2 2" xfId="13336"/>
    <cellStyle name="Output 3 2 3 2 2 2" xfId="17227"/>
    <cellStyle name="Output 3 2 3 2 2 2 2" xfId="35250"/>
    <cellStyle name="Output 3 2 3 2 2 3" xfId="22888"/>
    <cellStyle name="Output 3 2 3 2 2 3 2" xfId="40952"/>
    <cellStyle name="Output 3 2 3 2 2 4" xfId="31348"/>
    <cellStyle name="Output 3 2 3 2 3" xfId="10587"/>
    <cellStyle name="Output 3 2 3 2 3 2" xfId="20078"/>
    <cellStyle name="Output 3 2 3 2 3 2 2" xfId="38101"/>
    <cellStyle name="Output 3 2 3 2 3 3" xfId="28505"/>
    <cellStyle name="Output 3 2 3 2 4" xfId="15347"/>
    <cellStyle name="Output 3 2 3 2 4 2" xfId="33370"/>
    <cellStyle name="Output 3 2 3 2 5" xfId="25688"/>
    <cellStyle name="Output 3 2 3 2 6" xfId="7902"/>
    <cellStyle name="Output 3 2 3 2 7" xfId="5507"/>
    <cellStyle name="Output 3 2 3 3" xfId="3143"/>
    <cellStyle name="Output 3 2 3 3 2" xfId="13975"/>
    <cellStyle name="Output 3 2 3 3 2 2" xfId="17866"/>
    <cellStyle name="Output 3 2 3 3 2 2 2" xfId="35889"/>
    <cellStyle name="Output 3 2 3 3 2 3" xfId="23527"/>
    <cellStyle name="Output 3 2 3 3 2 3 2" xfId="41591"/>
    <cellStyle name="Output 3 2 3 3 2 4" xfId="31987"/>
    <cellStyle name="Output 3 2 3 3 3" xfId="11211"/>
    <cellStyle name="Output 3 2 3 3 3 2" xfId="20717"/>
    <cellStyle name="Output 3 2 3 3 3 2 2" xfId="38740"/>
    <cellStyle name="Output 3 2 3 3 3 3" xfId="29144"/>
    <cellStyle name="Output 3 2 3 3 4" xfId="15588"/>
    <cellStyle name="Output 3 2 3 3 4 2" xfId="33611"/>
    <cellStyle name="Output 3 2 3 3 5" xfId="26327"/>
    <cellStyle name="Output 3 2 3 3 6" xfId="8541"/>
    <cellStyle name="Output 3 2 3 3 7" xfId="6042"/>
    <cellStyle name="Output 3 2 3 4" xfId="4182"/>
    <cellStyle name="Output 3 2 3 4 2" xfId="14586"/>
    <cellStyle name="Output 3 2 3 4 2 2" xfId="18477"/>
    <cellStyle name="Output 3 2 3 4 2 2 2" xfId="36500"/>
    <cellStyle name="Output 3 2 3 4 2 3" xfId="24138"/>
    <cellStyle name="Output 3 2 3 4 2 3 2" xfId="42202"/>
    <cellStyle name="Output 3 2 3 4 2 4" xfId="32598"/>
    <cellStyle name="Output 3 2 3 4 3" xfId="11822"/>
    <cellStyle name="Output 3 2 3 4 3 2" xfId="21328"/>
    <cellStyle name="Output 3 2 3 4 3 2 2" xfId="39351"/>
    <cellStyle name="Output 3 2 3 4 3 3" xfId="29755"/>
    <cellStyle name="Output 3 2 3 4 4" xfId="15818"/>
    <cellStyle name="Output 3 2 3 4 4 2" xfId="33841"/>
    <cellStyle name="Output 3 2 3 4 5" xfId="26938"/>
    <cellStyle name="Output 3 2 3 4 6" xfId="9131"/>
    <cellStyle name="Output 3 2 3 5" xfId="12537"/>
    <cellStyle name="Output 3 2 3 5 2" xfId="16428"/>
    <cellStyle name="Output 3 2 3 5 2 2" xfId="34451"/>
    <cellStyle name="Output 3 2 3 5 3" xfId="22089"/>
    <cellStyle name="Output 3 2 3 5 3 2" xfId="40153"/>
    <cellStyle name="Output 3 2 3 5 4" xfId="30549"/>
    <cellStyle name="Output 3 2 3 6" xfId="9896"/>
    <cellStyle name="Output 3 2 3 6 2" xfId="19279"/>
    <cellStyle name="Output 3 2 3 6 2 2" xfId="37302"/>
    <cellStyle name="Output 3 2 3 6 3" xfId="27706"/>
    <cellStyle name="Output 3 2 3 7" xfId="15063"/>
    <cellStyle name="Output 3 2 3 7 2" xfId="33081"/>
    <cellStyle name="Output 3 2 3 8" xfId="24894"/>
    <cellStyle name="Output 3 2 3 9" xfId="7122"/>
    <cellStyle name="Output 3 2 4" xfId="242"/>
    <cellStyle name="Output 3 2 4 2" xfId="2193"/>
    <cellStyle name="Output 3 2 4 2 2" xfId="13398"/>
    <cellStyle name="Output 3 2 4 2 2 2" xfId="17289"/>
    <cellStyle name="Output 3 2 4 2 2 2 2" xfId="35312"/>
    <cellStyle name="Output 3 2 4 2 2 3" xfId="22950"/>
    <cellStyle name="Output 3 2 4 2 2 3 2" xfId="41014"/>
    <cellStyle name="Output 3 2 4 2 2 4" xfId="31410"/>
    <cellStyle name="Output 3 2 4 2 3" xfId="10649"/>
    <cellStyle name="Output 3 2 4 2 3 2" xfId="20140"/>
    <cellStyle name="Output 3 2 4 2 3 2 2" xfId="38163"/>
    <cellStyle name="Output 3 2 4 2 3 3" xfId="28567"/>
    <cellStyle name="Output 3 2 4 2 4" xfId="15372"/>
    <cellStyle name="Output 3 2 4 2 4 2" xfId="33395"/>
    <cellStyle name="Output 3 2 4 2 5" xfId="25750"/>
    <cellStyle name="Output 3 2 4 2 6" xfId="7964"/>
    <cellStyle name="Output 3 2 4 2 7" xfId="5569"/>
    <cellStyle name="Output 3 2 4 3" xfId="3194"/>
    <cellStyle name="Output 3 2 4 3 2" xfId="14037"/>
    <cellStyle name="Output 3 2 4 3 2 2" xfId="17928"/>
    <cellStyle name="Output 3 2 4 3 2 2 2" xfId="35951"/>
    <cellStyle name="Output 3 2 4 3 2 3" xfId="23589"/>
    <cellStyle name="Output 3 2 4 3 2 3 2" xfId="41653"/>
    <cellStyle name="Output 3 2 4 3 2 4" xfId="32049"/>
    <cellStyle name="Output 3 2 4 3 3" xfId="11273"/>
    <cellStyle name="Output 3 2 4 3 3 2" xfId="20779"/>
    <cellStyle name="Output 3 2 4 3 3 2 2" xfId="38802"/>
    <cellStyle name="Output 3 2 4 3 3 3" xfId="29206"/>
    <cellStyle name="Output 3 2 4 3 4" xfId="15613"/>
    <cellStyle name="Output 3 2 4 3 4 2" xfId="33636"/>
    <cellStyle name="Output 3 2 4 3 5" xfId="26389"/>
    <cellStyle name="Output 3 2 4 3 6" xfId="8603"/>
    <cellStyle name="Output 3 2 4 3 7" xfId="6068"/>
    <cellStyle name="Output 3 2 4 4" xfId="4233"/>
    <cellStyle name="Output 3 2 4 4 2" xfId="14648"/>
    <cellStyle name="Output 3 2 4 4 2 2" xfId="18539"/>
    <cellStyle name="Output 3 2 4 4 2 2 2" xfId="36562"/>
    <cellStyle name="Output 3 2 4 4 2 3" xfId="24200"/>
    <cellStyle name="Output 3 2 4 4 2 3 2" xfId="42264"/>
    <cellStyle name="Output 3 2 4 4 2 4" xfId="32660"/>
    <cellStyle name="Output 3 2 4 4 3" xfId="11884"/>
    <cellStyle name="Output 3 2 4 4 3 2" xfId="21390"/>
    <cellStyle name="Output 3 2 4 4 3 2 2" xfId="39413"/>
    <cellStyle name="Output 3 2 4 4 3 3" xfId="29817"/>
    <cellStyle name="Output 3 2 4 4 4" xfId="15843"/>
    <cellStyle name="Output 3 2 4 4 4 2" xfId="33866"/>
    <cellStyle name="Output 3 2 4 4 5" xfId="27000"/>
    <cellStyle name="Output 3 2 4 4 6" xfId="9189"/>
    <cellStyle name="Output 3 2 4 5" xfId="12599"/>
    <cellStyle name="Output 3 2 4 5 2" xfId="16490"/>
    <cellStyle name="Output 3 2 4 5 2 2" xfId="34513"/>
    <cellStyle name="Output 3 2 4 5 3" xfId="22151"/>
    <cellStyle name="Output 3 2 4 5 3 2" xfId="40215"/>
    <cellStyle name="Output 3 2 4 5 4" xfId="30611"/>
    <cellStyle name="Output 3 2 4 6" xfId="9958"/>
    <cellStyle name="Output 3 2 4 6 2" xfId="19341"/>
    <cellStyle name="Output 3 2 4 6 2 2" xfId="37364"/>
    <cellStyle name="Output 3 2 4 6 3" xfId="27768"/>
    <cellStyle name="Output 3 2 4 7" xfId="15088"/>
    <cellStyle name="Output 3 2 4 7 2" xfId="33106"/>
    <cellStyle name="Output 3 2 4 8" xfId="24956"/>
    <cellStyle name="Output 3 2 4 9" xfId="7180"/>
    <cellStyle name="Output 3 2 5" xfId="190"/>
    <cellStyle name="Output 3 2 5 2" xfId="2244"/>
    <cellStyle name="Output 3 2 5 2 2" xfId="13098"/>
    <cellStyle name="Output 3 2 5 2 2 2" xfId="16989"/>
    <cellStyle name="Output 3 2 5 2 2 2 2" xfId="35012"/>
    <cellStyle name="Output 3 2 5 2 2 3" xfId="22650"/>
    <cellStyle name="Output 3 2 5 2 2 3 2" xfId="40714"/>
    <cellStyle name="Output 3 2 5 2 2 4" xfId="31110"/>
    <cellStyle name="Output 3 2 5 2 3" xfId="10349"/>
    <cellStyle name="Output 3 2 5 2 3 2" xfId="19840"/>
    <cellStyle name="Output 3 2 5 2 3 2 2" xfId="37863"/>
    <cellStyle name="Output 3 2 5 2 3 3" xfId="28267"/>
    <cellStyle name="Output 3 2 5 2 4" xfId="15265"/>
    <cellStyle name="Output 3 2 5 2 4 2" xfId="33288"/>
    <cellStyle name="Output 3 2 5 2 5" xfId="25450"/>
    <cellStyle name="Output 3 2 5 2 6" xfId="7664"/>
    <cellStyle name="Output 3 2 5 2 7" xfId="5269"/>
    <cellStyle name="Output 3 2 5 3" xfId="3246"/>
    <cellStyle name="Output 3 2 5 3 2" xfId="13737"/>
    <cellStyle name="Output 3 2 5 3 2 2" xfId="17628"/>
    <cellStyle name="Output 3 2 5 3 2 2 2" xfId="35651"/>
    <cellStyle name="Output 3 2 5 3 2 3" xfId="23289"/>
    <cellStyle name="Output 3 2 5 3 2 3 2" xfId="41353"/>
    <cellStyle name="Output 3 2 5 3 2 4" xfId="31749"/>
    <cellStyle name="Output 3 2 5 3 3" xfId="10973"/>
    <cellStyle name="Output 3 2 5 3 3 2" xfId="20479"/>
    <cellStyle name="Output 3 2 5 3 3 2 2" xfId="38502"/>
    <cellStyle name="Output 3 2 5 3 3 3" xfId="28906"/>
    <cellStyle name="Output 3 2 5 3 4" xfId="15506"/>
    <cellStyle name="Output 3 2 5 3 4 2" xfId="33529"/>
    <cellStyle name="Output 3 2 5 3 5" xfId="26089"/>
    <cellStyle name="Output 3 2 5 3 6" xfId="8303"/>
    <cellStyle name="Output 3 2 5 3 7" xfId="5852"/>
    <cellStyle name="Output 3 2 5 4" xfId="4285"/>
    <cellStyle name="Output 3 2 5 4 2" xfId="14348"/>
    <cellStyle name="Output 3 2 5 4 2 2" xfId="18239"/>
    <cellStyle name="Output 3 2 5 4 2 2 2" xfId="36262"/>
    <cellStyle name="Output 3 2 5 4 2 3" xfId="23900"/>
    <cellStyle name="Output 3 2 5 4 2 3 2" xfId="41964"/>
    <cellStyle name="Output 3 2 5 4 2 4" xfId="32360"/>
    <cellStyle name="Output 3 2 5 4 3" xfId="11584"/>
    <cellStyle name="Output 3 2 5 4 3 2" xfId="21090"/>
    <cellStyle name="Output 3 2 5 4 3 2 2" xfId="39113"/>
    <cellStyle name="Output 3 2 5 4 3 3" xfId="29517"/>
    <cellStyle name="Output 3 2 5 4 4" xfId="15736"/>
    <cellStyle name="Output 3 2 5 4 4 2" xfId="33759"/>
    <cellStyle name="Output 3 2 5 4 5" xfId="26700"/>
    <cellStyle name="Output 3 2 5 4 6" xfId="8907"/>
    <cellStyle name="Output 3 2 5 5" xfId="12339"/>
    <cellStyle name="Output 3 2 5 5 2" xfId="16190"/>
    <cellStyle name="Output 3 2 5 5 2 2" xfId="34213"/>
    <cellStyle name="Output 3 2 5 5 3" xfId="21851"/>
    <cellStyle name="Output 3 2 5 5 3 2" xfId="39915"/>
    <cellStyle name="Output 3 2 5 5 4" xfId="30311"/>
    <cellStyle name="Output 3 2 5 6" xfId="9658"/>
    <cellStyle name="Output 3 2 5 6 2" xfId="19041"/>
    <cellStyle name="Output 3 2 5 6 2 2" xfId="37064"/>
    <cellStyle name="Output 3 2 5 6 3" xfId="27468"/>
    <cellStyle name="Output 3 2 5 7" xfId="14981"/>
    <cellStyle name="Output 3 2 5 7 2" xfId="32999"/>
    <cellStyle name="Output 3 2 5 8" xfId="24656"/>
    <cellStyle name="Output 3 2 5 9" xfId="6898"/>
    <cellStyle name="Output 3 2 6" xfId="121"/>
    <cellStyle name="Output 3 2 6 2" xfId="2313"/>
    <cellStyle name="Output 3 2 6 2 2" xfId="13071"/>
    <cellStyle name="Output 3 2 6 2 2 2" xfId="16962"/>
    <cellStyle name="Output 3 2 6 2 2 2 2" xfId="34985"/>
    <cellStyle name="Output 3 2 6 2 2 3" xfId="22623"/>
    <cellStyle name="Output 3 2 6 2 2 3 2" xfId="40687"/>
    <cellStyle name="Output 3 2 6 2 2 4" xfId="31083"/>
    <cellStyle name="Output 3 2 6 2 3" xfId="10322"/>
    <cellStyle name="Output 3 2 6 2 3 2" xfId="19813"/>
    <cellStyle name="Output 3 2 6 2 3 2 2" xfId="37836"/>
    <cellStyle name="Output 3 2 6 2 3 3" xfId="28240"/>
    <cellStyle name="Output 3 2 6 2 4" xfId="15253"/>
    <cellStyle name="Output 3 2 6 2 4 2" xfId="33276"/>
    <cellStyle name="Output 3 2 6 2 5" xfId="25423"/>
    <cellStyle name="Output 3 2 6 2 6" xfId="7637"/>
    <cellStyle name="Output 3 2 6 2 7" xfId="5242"/>
    <cellStyle name="Output 3 2 6 3" xfId="3297"/>
    <cellStyle name="Output 3 2 6 3 2" xfId="13710"/>
    <cellStyle name="Output 3 2 6 3 2 2" xfId="17601"/>
    <cellStyle name="Output 3 2 6 3 2 2 2" xfId="35624"/>
    <cellStyle name="Output 3 2 6 3 2 3" xfId="23262"/>
    <cellStyle name="Output 3 2 6 3 2 3 2" xfId="41326"/>
    <cellStyle name="Output 3 2 6 3 2 4" xfId="31722"/>
    <cellStyle name="Output 3 2 6 3 3" xfId="10946"/>
    <cellStyle name="Output 3 2 6 3 3 2" xfId="20452"/>
    <cellStyle name="Output 3 2 6 3 3 2 2" xfId="38475"/>
    <cellStyle name="Output 3 2 6 3 3 3" xfId="28879"/>
    <cellStyle name="Output 3 2 6 3 4" xfId="15494"/>
    <cellStyle name="Output 3 2 6 3 4 2" xfId="33517"/>
    <cellStyle name="Output 3 2 6 3 5" xfId="26062"/>
    <cellStyle name="Output 3 2 6 3 6" xfId="8276"/>
    <cellStyle name="Output 3 2 6 3 7" xfId="5831"/>
    <cellStyle name="Output 3 2 6 4" xfId="4336"/>
    <cellStyle name="Output 3 2 6 4 2" xfId="14321"/>
    <cellStyle name="Output 3 2 6 4 2 2" xfId="18212"/>
    <cellStyle name="Output 3 2 6 4 2 2 2" xfId="36235"/>
    <cellStyle name="Output 3 2 6 4 2 3" xfId="23873"/>
    <cellStyle name="Output 3 2 6 4 2 3 2" xfId="41937"/>
    <cellStyle name="Output 3 2 6 4 2 4" xfId="32333"/>
    <cellStyle name="Output 3 2 6 4 3" xfId="11557"/>
    <cellStyle name="Output 3 2 6 4 3 2" xfId="21063"/>
    <cellStyle name="Output 3 2 6 4 3 2 2" xfId="39086"/>
    <cellStyle name="Output 3 2 6 4 3 3" xfId="29490"/>
    <cellStyle name="Output 3 2 6 4 4" xfId="15724"/>
    <cellStyle name="Output 3 2 6 4 4 2" xfId="33747"/>
    <cellStyle name="Output 3 2 6 4 5" xfId="26673"/>
    <cellStyle name="Output 3 2 6 4 6" xfId="8882"/>
    <cellStyle name="Output 3 2 6 5" xfId="12312"/>
    <cellStyle name="Output 3 2 6 5 2" xfId="16163"/>
    <cellStyle name="Output 3 2 6 5 2 2" xfId="34186"/>
    <cellStyle name="Output 3 2 6 5 3" xfId="21824"/>
    <cellStyle name="Output 3 2 6 5 3 2" xfId="39888"/>
    <cellStyle name="Output 3 2 6 5 4" xfId="30284"/>
    <cellStyle name="Output 3 2 6 6" xfId="9631"/>
    <cellStyle name="Output 3 2 6 6 2" xfId="19014"/>
    <cellStyle name="Output 3 2 6 6 2 2" xfId="37037"/>
    <cellStyle name="Output 3 2 6 6 3" xfId="27441"/>
    <cellStyle name="Output 3 2 6 7" xfId="14969"/>
    <cellStyle name="Output 3 2 6 7 2" xfId="32987"/>
    <cellStyle name="Output 3 2 6 8" xfId="24629"/>
    <cellStyle name="Output 3 2 6 9" xfId="6873"/>
    <cellStyle name="Output 3 2 7" xfId="1001"/>
    <cellStyle name="Output 3 2 7 2" xfId="3374"/>
    <cellStyle name="Output 3 2 7 2 2" xfId="16811"/>
    <cellStyle name="Output 3 2 7 2 2 2" xfId="34834"/>
    <cellStyle name="Output 3 2 7 2 3" xfId="22472"/>
    <cellStyle name="Output 3 2 7 2 3 2" xfId="40536"/>
    <cellStyle name="Output 3 2 7 2 4" xfId="30932"/>
    <cellStyle name="Output 3 2 7 2 5" xfId="12920"/>
    <cellStyle name="Output 3 2 7 3" xfId="4413"/>
    <cellStyle name="Output 3 2 7 3 2" xfId="19662"/>
    <cellStyle name="Output 3 2 7 3 2 2" xfId="37685"/>
    <cellStyle name="Output 3 2 7 3 3" xfId="28089"/>
    <cellStyle name="Output 3 2 7 3 4" xfId="10198"/>
    <cellStyle name="Output 3 2 7 4" xfId="15198"/>
    <cellStyle name="Output 3 2 7 4 2" xfId="33221"/>
    <cellStyle name="Output 3 2 7 5" xfId="25272"/>
    <cellStyle name="Output 3 2 7 6" xfId="7486"/>
    <cellStyle name="Output 3 2 8" xfId="1878"/>
    <cellStyle name="Output 3 2 8 2" xfId="3425"/>
    <cellStyle name="Output 3 2 8 2 2" xfId="16880"/>
    <cellStyle name="Output 3 2 8 2 2 2" xfId="34903"/>
    <cellStyle name="Output 3 2 8 2 3" xfId="22541"/>
    <cellStyle name="Output 3 2 8 2 3 2" xfId="40605"/>
    <cellStyle name="Output 3 2 8 2 4" xfId="31001"/>
    <cellStyle name="Output 3 2 8 2 5" xfId="12989"/>
    <cellStyle name="Output 3 2 8 3" xfId="4464"/>
    <cellStyle name="Output 3 2 8 3 2" xfId="19731"/>
    <cellStyle name="Output 3 2 8 3 2 2" xfId="37754"/>
    <cellStyle name="Output 3 2 8 3 3" xfId="28158"/>
    <cellStyle name="Output 3 2 8 3 4" xfId="10246"/>
    <cellStyle name="Output 3 2 8 4" xfId="15228"/>
    <cellStyle name="Output 3 2 8 4 2" xfId="33251"/>
    <cellStyle name="Output 3 2 8 5" xfId="25341"/>
    <cellStyle name="Output 3 2 8 6" xfId="7555"/>
    <cellStyle name="Output 3 2 9" xfId="2389"/>
    <cellStyle name="Output 3 2 9 2" xfId="3492"/>
    <cellStyle name="Output 3 2 9 2 2" xfId="16758"/>
    <cellStyle name="Output 3 2 9 2 2 2" xfId="34781"/>
    <cellStyle name="Output 3 2 9 2 3" xfId="22419"/>
    <cellStyle name="Output 3 2 9 2 3 2" xfId="40483"/>
    <cellStyle name="Output 3 2 9 2 4" xfId="30879"/>
    <cellStyle name="Output 3 2 9 2 5" xfId="12867"/>
    <cellStyle name="Output 3 2 9 3" xfId="4531"/>
    <cellStyle name="Output 3 2 9 3 2" xfId="19609"/>
    <cellStyle name="Output 3 2 9 3 2 2" xfId="37632"/>
    <cellStyle name="Output 3 2 9 3 3" xfId="28036"/>
    <cellStyle name="Output 3 2 9 3 4" xfId="10173"/>
    <cellStyle name="Output 3 2 9 4" xfId="15186"/>
    <cellStyle name="Output 3 2 9 4 2" xfId="33208"/>
    <cellStyle name="Output 3 2 9 5" xfId="25219"/>
    <cellStyle name="Output 3 2 9 6" xfId="7433"/>
    <cellStyle name="Output 3 3" xfId="1707"/>
    <cellStyle name="Output 3 3 10" xfId="2492"/>
    <cellStyle name="Output 3 3 10 2" xfId="3572"/>
    <cellStyle name="Output 3 3 10 2 2" xfId="34054"/>
    <cellStyle name="Output 3 3 10 2 3" xfId="16031"/>
    <cellStyle name="Output 3 3 10 3" xfId="4611"/>
    <cellStyle name="Output 3 3 10 3 2" xfId="39756"/>
    <cellStyle name="Output 3 3 10 3 3" xfId="21705"/>
    <cellStyle name="Output 3 3 10 4" xfId="30152"/>
    <cellStyle name="Output 3 3 10 5" xfId="12193"/>
    <cellStyle name="Output 3 3 11" xfId="2660"/>
    <cellStyle name="Output 3 3 11 2" xfId="3672"/>
    <cellStyle name="Output 3 3 11 2 2" xfId="36905"/>
    <cellStyle name="Output 3 3 11 2 3" xfId="18882"/>
    <cellStyle name="Output 3 3 11 3" xfId="4710"/>
    <cellStyle name="Output 3 3 11 3 2" xfId="27321"/>
    <cellStyle name="Output 3 3 11 4" xfId="9511"/>
    <cellStyle name="Output 3 3 12" xfId="2755"/>
    <cellStyle name="Output 3 3 12 2" xfId="3764"/>
    <cellStyle name="Output 3 3 12 2 2" xfId="32939"/>
    <cellStyle name="Output 3 3 12 3" xfId="4802"/>
    <cellStyle name="Output 3 3 12 4" xfId="14925"/>
    <cellStyle name="Output 3 3 13" xfId="3862"/>
    <cellStyle name="Output 3 3 13 2" xfId="4899"/>
    <cellStyle name="Output 3 3 13 3" xfId="24510"/>
    <cellStyle name="Output 3 3 14" xfId="3009"/>
    <cellStyle name="Output 3 3 14 2" xfId="4048"/>
    <cellStyle name="Output 3 3 14 3" xfId="6748"/>
    <cellStyle name="Output 3 3 15" xfId="2904"/>
    <cellStyle name="Output 3 3 16" xfId="3947"/>
    <cellStyle name="Output 3 3 2" xfId="1975"/>
    <cellStyle name="Output 3 3 2 2" xfId="745"/>
    <cellStyle name="Output 3 3 2 2 2" xfId="13268"/>
    <cellStyle name="Output 3 3 2 2 2 2" xfId="17159"/>
    <cellStyle name="Output 3 3 2 2 2 2 2" xfId="35182"/>
    <cellStyle name="Output 3 3 2 2 2 3" xfId="22820"/>
    <cellStyle name="Output 3 3 2 2 2 3 2" xfId="40884"/>
    <cellStyle name="Output 3 3 2 2 2 4" xfId="31280"/>
    <cellStyle name="Output 3 3 2 2 3" xfId="10519"/>
    <cellStyle name="Output 3 3 2 2 3 2" xfId="20010"/>
    <cellStyle name="Output 3 3 2 2 3 2 2" xfId="38033"/>
    <cellStyle name="Output 3 3 2 2 3 3" xfId="28437"/>
    <cellStyle name="Output 3 3 2 2 4" xfId="15320"/>
    <cellStyle name="Output 3 3 2 2 4 2" xfId="33343"/>
    <cellStyle name="Output 3 3 2 2 5" xfId="25620"/>
    <cellStyle name="Output 3 3 2 2 6" xfId="7834"/>
    <cellStyle name="Output 3 3 2 2 7" xfId="5439"/>
    <cellStyle name="Output 3 3 2 3" xfId="2083"/>
    <cellStyle name="Output 3 3 2 3 2" xfId="13907"/>
    <cellStyle name="Output 3 3 2 3 2 2" xfId="17798"/>
    <cellStyle name="Output 3 3 2 3 2 2 2" xfId="35821"/>
    <cellStyle name="Output 3 3 2 3 2 3" xfId="23459"/>
    <cellStyle name="Output 3 3 2 3 2 3 2" xfId="41523"/>
    <cellStyle name="Output 3 3 2 3 2 4" xfId="31919"/>
    <cellStyle name="Output 3 3 2 3 3" xfId="11143"/>
    <cellStyle name="Output 3 3 2 3 3 2" xfId="20649"/>
    <cellStyle name="Output 3 3 2 3 3 2 2" xfId="38672"/>
    <cellStyle name="Output 3 3 2 3 3 3" xfId="29076"/>
    <cellStyle name="Output 3 3 2 3 4" xfId="15561"/>
    <cellStyle name="Output 3 3 2 3 4 2" xfId="33584"/>
    <cellStyle name="Output 3 3 2 3 5" xfId="26259"/>
    <cellStyle name="Output 3 3 2 3 6" xfId="8473"/>
    <cellStyle name="Output 3 3 2 3 7" xfId="6017"/>
    <cellStyle name="Output 3 3 2 4" xfId="3103"/>
    <cellStyle name="Output 3 3 2 4 2" xfId="14518"/>
    <cellStyle name="Output 3 3 2 4 2 2" xfId="18409"/>
    <cellStyle name="Output 3 3 2 4 2 2 2" xfId="36432"/>
    <cellStyle name="Output 3 3 2 4 2 3" xfId="24070"/>
    <cellStyle name="Output 3 3 2 4 2 3 2" xfId="42134"/>
    <cellStyle name="Output 3 3 2 4 2 4" xfId="32530"/>
    <cellStyle name="Output 3 3 2 4 3" xfId="11754"/>
    <cellStyle name="Output 3 3 2 4 3 2" xfId="21260"/>
    <cellStyle name="Output 3 3 2 4 3 2 2" xfId="39283"/>
    <cellStyle name="Output 3 3 2 4 3 3" xfId="29687"/>
    <cellStyle name="Output 3 3 2 4 4" xfId="15791"/>
    <cellStyle name="Output 3 3 2 4 4 2" xfId="33814"/>
    <cellStyle name="Output 3 3 2 4 5" xfId="26870"/>
    <cellStyle name="Output 3 3 2 4 6" xfId="9066"/>
    <cellStyle name="Output 3 3 2 4 7" xfId="6286"/>
    <cellStyle name="Output 3 3 2 5" xfId="4142"/>
    <cellStyle name="Output 3 3 2 5 2" xfId="16360"/>
    <cellStyle name="Output 3 3 2 5 2 2" xfId="34383"/>
    <cellStyle name="Output 3 3 2 5 3" xfId="22021"/>
    <cellStyle name="Output 3 3 2 5 3 2" xfId="40085"/>
    <cellStyle name="Output 3 3 2 5 4" xfId="30481"/>
    <cellStyle name="Output 3 3 2 5 5" xfId="12481"/>
    <cellStyle name="Output 3 3 2 6" xfId="9828"/>
    <cellStyle name="Output 3 3 2 6 2" xfId="19211"/>
    <cellStyle name="Output 3 3 2 6 2 2" xfId="37234"/>
    <cellStyle name="Output 3 3 2 6 3" xfId="27638"/>
    <cellStyle name="Output 3 3 2 7" xfId="15036"/>
    <cellStyle name="Output 3 3 2 7 2" xfId="33054"/>
    <cellStyle name="Output 3 3 2 8" xfId="24826"/>
    <cellStyle name="Output 3 3 2 9" xfId="7057"/>
    <cellStyle name="Output 3 3 3" xfId="691"/>
    <cellStyle name="Output 3 3 3 2" xfId="2135"/>
    <cellStyle name="Output 3 3 3 2 2" xfId="13333"/>
    <cellStyle name="Output 3 3 3 2 2 2" xfId="17224"/>
    <cellStyle name="Output 3 3 3 2 2 2 2" xfId="35247"/>
    <cellStyle name="Output 3 3 3 2 2 3" xfId="22885"/>
    <cellStyle name="Output 3 3 3 2 2 3 2" xfId="40949"/>
    <cellStyle name="Output 3 3 3 2 2 4" xfId="31345"/>
    <cellStyle name="Output 3 3 3 2 3" xfId="10584"/>
    <cellStyle name="Output 3 3 3 2 3 2" xfId="20075"/>
    <cellStyle name="Output 3 3 3 2 3 2 2" xfId="38098"/>
    <cellStyle name="Output 3 3 3 2 3 3" xfId="28502"/>
    <cellStyle name="Output 3 3 3 2 4" xfId="15346"/>
    <cellStyle name="Output 3 3 3 2 4 2" xfId="33369"/>
    <cellStyle name="Output 3 3 3 2 5" xfId="25685"/>
    <cellStyle name="Output 3 3 3 2 6" xfId="7899"/>
    <cellStyle name="Output 3 3 3 2 7" xfId="5504"/>
    <cellStyle name="Output 3 3 3 3" xfId="3153"/>
    <cellStyle name="Output 3 3 3 3 2" xfId="13972"/>
    <cellStyle name="Output 3 3 3 3 2 2" xfId="17863"/>
    <cellStyle name="Output 3 3 3 3 2 2 2" xfId="35886"/>
    <cellStyle name="Output 3 3 3 3 2 3" xfId="23524"/>
    <cellStyle name="Output 3 3 3 3 2 3 2" xfId="41588"/>
    <cellStyle name="Output 3 3 3 3 2 4" xfId="31984"/>
    <cellStyle name="Output 3 3 3 3 3" xfId="11208"/>
    <cellStyle name="Output 3 3 3 3 3 2" xfId="20714"/>
    <cellStyle name="Output 3 3 3 3 3 2 2" xfId="38737"/>
    <cellStyle name="Output 3 3 3 3 3 3" xfId="29141"/>
    <cellStyle name="Output 3 3 3 3 4" xfId="15587"/>
    <cellStyle name="Output 3 3 3 3 4 2" xfId="33610"/>
    <cellStyle name="Output 3 3 3 3 5" xfId="26324"/>
    <cellStyle name="Output 3 3 3 3 6" xfId="8538"/>
    <cellStyle name="Output 3 3 3 3 7" xfId="6039"/>
    <cellStyle name="Output 3 3 3 4" xfId="4192"/>
    <cellStyle name="Output 3 3 3 4 2" xfId="14583"/>
    <cellStyle name="Output 3 3 3 4 2 2" xfId="18474"/>
    <cellStyle name="Output 3 3 3 4 2 2 2" xfId="36497"/>
    <cellStyle name="Output 3 3 3 4 2 3" xfId="24135"/>
    <cellStyle name="Output 3 3 3 4 2 3 2" xfId="42199"/>
    <cellStyle name="Output 3 3 3 4 2 4" xfId="32595"/>
    <cellStyle name="Output 3 3 3 4 3" xfId="11819"/>
    <cellStyle name="Output 3 3 3 4 3 2" xfId="21325"/>
    <cellStyle name="Output 3 3 3 4 3 2 2" xfId="39348"/>
    <cellStyle name="Output 3 3 3 4 3 3" xfId="29752"/>
    <cellStyle name="Output 3 3 3 4 4" xfId="15817"/>
    <cellStyle name="Output 3 3 3 4 4 2" xfId="33840"/>
    <cellStyle name="Output 3 3 3 4 5" xfId="26935"/>
    <cellStyle name="Output 3 3 3 4 6" xfId="9128"/>
    <cellStyle name="Output 3 3 3 5" xfId="12534"/>
    <cellStyle name="Output 3 3 3 5 2" xfId="16425"/>
    <cellStyle name="Output 3 3 3 5 2 2" xfId="34448"/>
    <cellStyle name="Output 3 3 3 5 3" xfId="22086"/>
    <cellStyle name="Output 3 3 3 5 3 2" xfId="40150"/>
    <cellStyle name="Output 3 3 3 5 4" xfId="30546"/>
    <cellStyle name="Output 3 3 3 6" xfId="9893"/>
    <cellStyle name="Output 3 3 3 6 2" xfId="19276"/>
    <cellStyle name="Output 3 3 3 6 2 2" xfId="37299"/>
    <cellStyle name="Output 3 3 3 6 3" xfId="27703"/>
    <cellStyle name="Output 3 3 3 7" xfId="15062"/>
    <cellStyle name="Output 3 3 3 7 2" xfId="33080"/>
    <cellStyle name="Output 3 3 3 8" xfId="24891"/>
    <cellStyle name="Output 3 3 3 9" xfId="7119"/>
    <cellStyle name="Output 3 3 4" xfId="232"/>
    <cellStyle name="Output 3 3 4 2" xfId="2203"/>
    <cellStyle name="Output 3 3 4 2 2" xfId="13396"/>
    <cellStyle name="Output 3 3 4 2 2 2" xfId="17287"/>
    <cellStyle name="Output 3 3 4 2 2 2 2" xfId="35310"/>
    <cellStyle name="Output 3 3 4 2 2 3" xfId="22948"/>
    <cellStyle name="Output 3 3 4 2 2 3 2" xfId="41012"/>
    <cellStyle name="Output 3 3 4 2 2 4" xfId="31408"/>
    <cellStyle name="Output 3 3 4 2 3" xfId="10647"/>
    <cellStyle name="Output 3 3 4 2 3 2" xfId="20138"/>
    <cellStyle name="Output 3 3 4 2 3 2 2" xfId="38161"/>
    <cellStyle name="Output 3 3 4 2 3 3" xfId="28565"/>
    <cellStyle name="Output 3 3 4 2 4" xfId="15371"/>
    <cellStyle name="Output 3 3 4 2 4 2" xfId="33394"/>
    <cellStyle name="Output 3 3 4 2 5" xfId="25748"/>
    <cellStyle name="Output 3 3 4 2 6" xfId="7962"/>
    <cellStyle name="Output 3 3 4 2 7" xfId="5567"/>
    <cellStyle name="Output 3 3 4 3" xfId="3204"/>
    <cellStyle name="Output 3 3 4 3 2" xfId="14035"/>
    <cellStyle name="Output 3 3 4 3 2 2" xfId="17926"/>
    <cellStyle name="Output 3 3 4 3 2 2 2" xfId="35949"/>
    <cellStyle name="Output 3 3 4 3 2 3" xfId="23587"/>
    <cellStyle name="Output 3 3 4 3 2 3 2" xfId="41651"/>
    <cellStyle name="Output 3 3 4 3 2 4" xfId="32047"/>
    <cellStyle name="Output 3 3 4 3 3" xfId="11271"/>
    <cellStyle name="Output 3 3 4 3 3 2" xfId="20777"/>
    <cellStyle name="Output 3 3 4 3 3 2 2" xfId="38800"/>
    <cellStyle name="Output 3 3 4 3 3 3" xfId="29204"/>
    <cellStyle name="Output 3 3 4 3 4" xfId="15612"/>
    <cellStyle name="Output 3 3 4 3 4 2" xfId="33635"/>
    <cellStyle name="Output 3 3 4 3 5" xfId="26387"/>
    <cellStyle name="Output 3 3 4 3 6" xfId="8601"/>
    <cellStyle name="Output 3 3 4 3 7" xfId="6066"/>
    <cellStyle name="Output 3 3 4 4" xfId="4243"/>
    <cellStyle name="Output 3 3 4 4 2" xfId="14646"/>
    <cellStyle name="Output 3 3 4 4 2 2" xfId="18537"/>
    <cellStyle name="Output 3 3 4 4 2 2 2" xfId="36560"/>
    <cellStyle name="Output 3 3 4 4 2 3" xfId="24198"/>
    <cellStyle name="Output 3 3 4 4 2 3 2" xfId="42262"/>
    <cellStyle name="Output 3 3 4 4 2 4" xfId="32658"/>
    <cellStyle name="Output 3 3 4 4 3" xfId="11882"/>
    <cellStyle name="Output 3 3 4 4 3 2" xfId="21388"/>
    <cellStyle name="Output 3 3 4 4 3 2 2" xfId="39411"/>
    <cellStyle name="Output 3 3 4 4 3 3" xfId="29815"/>
    <cellStyle name="Output 3 3 4 4 4" xfId="15842"/>
    <cellStyle name="Output 3 3 4 4 4 2" xfId="33865"/>
    <cellStyle name="Output 3 3 4 4 5" xfId="26998"/>
    <cellStyle name="Output 3 3 4 4 6" xfId="9187"/>
    <cellStyle name="Output 3 3 4 5" xfId="12597"/>
    <cellStyle name="Output 3 3 4 5 2" xfId="16488"/>
    <cellStyle name="Output 3 3 4 5 2 2" xfId="34511"/>
    <cellStyle name="Output 3 3 4 5 3" xfId="22149"/>
    <cellStyle name="Output 3 3 4 5 3 2" xfId="40213"/>
    <cellStyle name="Output 3 3 4 5 4" xfId="30609"/>
    <cellStyle name="Output 3 3 4 6" xfId="9956"/>
    <cellStyle name="Output 3 3 4 6 2" xfId="19339"/>
    <cellStyle name="Output 3 3 4 6 2 2" xfId="37362"/>
    <cellStyle name="Output 3 3 4 6 3" xfId="27766"/>
    <cellStyle name="Output 3 3 4 7" xfId="15087"/>
    <cellStyle name="Output 3 3 4 7 2" xfId="33105"/>
    <cellStyle name="Output 3 3 4 8" xfId="24954"/>
    <cellStyle name="Output 3 3 4 9" xfId="7178"/>
    <cellStyle name="Output 3 3 5" xfId="180"/>
    <cellStyle name="Output 3 3 5 2" xfId="2254"/>
    <cellStyle name="Output 3 3 5 2 2" xfId="13091"/>
    <cellStyle name="Output 3 3 5 2 2 2" xfId="16982"/>
    <cellStyle name="Output 3 3 5 2 2 2 2" xfId="35005"/>
    <cellStyle name="Output 3 3 5 2 2 3" xfId="22643"/>
    <cellStyle name="Output 3 3 5 2 2 3 2" xfId="40707"/>
    <cellStyle name="Output 3 3 5 2 2 4" xfId="31103"/>
    <cellStyle name="Output 3 3 5 2 3" xfId="10342"/>
    <cellStyle name="Output 3 3 5 2 3 2" xfId="19833"/>
    <cellStyle name="Output 3 3 5 2 3 2 2" xfId="37856"/>
    <cellStyle name="Output 3 3 5 2 3 3" xfId="28260"/>
    <cellStyle name="Output 3 3 5 2 4" xfId="15259"/>
    <cellStyle name="Output 3 3 5 2 4 2" xfId="33282"/>
    <cellStyle name="Output 3 3 5 2 5" xfId="25443"/>
    <cellStyle name="Output 3 3 5 2 6" xfId="7657"/>
    <cellStyle name="Output 3 3 5 2 7" xfId="5262"/>
    <cellStyle name="Output 3 3 5 3" xfId="3256"/>
    <cellStyle name="Output 3 3 5 3 2" xfId="13730"/>
    <cellStyle name="Output 3 3 5 3 2 2" xfId="17621"/>
    <cellStyle name="Output 3 3 5 3 2 2 2" xfId="35644"/>
    <cellStyle name="Output 3 3 5 3 2 3" xfId="23282"/>
    <cellStyle name="Output 3 3 5 3 2 3 2" xfId="41346"/>
    <cellStyle name="Output 3 3 5 3 2 4" xfId="31742"/>
    <cellStyle name="Output 3 3 5 3 3" xfId="10966"/>
    <cellStyle name="Output 3 3 5 3 3 2" xfId="20472"/>
    <cellStyle name="Output 3 3 5 3 3 2 2" xfId="38495"/>
    <cellStyle name="Output 3 3 5 3 3 3" xfId="28899"/>
    <cellStyle name="Output 3 3 5 3 4" xfId="15500"/>
    <cellStyle name="Output 3 3 5 3 4 2" xfId="33523"/>
    <cellStyle name="Output 3 3 5 3 5" xfId="26082"/>
    <cellStyle name="Output 3 3 5 3 6" xfId="8296"/>
    <cellStyle name="Output 3 3 5 3 7" xfId="5845"/>
    <cellStyle name="Output 3 3 5 4" xfId="4295"/>
    <cellStyle name="Output 3 3 5 4 2" xfId="14341"/>
    <cellStyle name="Output 3 3 5 4 2 2" xfId="18232"/>
    <cellStyle name="Output 3 3 5 4 2 2 2" xfId="36255"/>
    <cellStyle name="Output 3 3 5 4 2 3" xfId="23893"/>
    <cellStyle name="Output 3 3 5 4 2 3 2" xfId="41957"/>
    <cellStyle name="Output 3 3 5 4 2 4" xfId="32353"/>
    <cellStyle name="Output 3 3 5 4 3" xfId="11577"/>
    <cellStyle name="Output 3 3 5 4 3 2" xfId="21083"/>
    <cellStyle name="Output 3 3 5 4 3 2 2" xfId="39106"/>
    <cellStyle name="Output 3 3 5 4 3 3" xfId="29510"/>
    <cellStyle name="Output 3 3 5 4 4" xfId="15730"/>
    <cellStyle name="Output 3 3 5 4 4 2" xfId="33753"/>
    <cellStyle name="Output 3 3 5 4 5" xfId="26693"/>
    <cellStyle name="Output 3 3 5 4 6" xfId="8902"/>
    <cellStyle name="Output 3 3 5 5" xfId="12332"/>
    <cellStyle name="Output 3 3 5 5 2" xfId="16183"/>
    <cellStyle name="Output 3 3 5 5 2 2" xfId="34206"/>
    <cellStyle name="Output 3 3 5 5 3" xfId="21844"/>
    <cellStyle name="Output 3 3 5 5 3 2" xfId="39908"/>
    <cellStyle name="Output 3 3 5 5 4" xfId="30304"/>
    <cellStyle name="Output 3 3 5 6" xfId="9651"/>
    <cellStyle name="Output 3 3 5 6 2" xfId="19034"/>
    <cellStyle name="Output 3 3 5 6 2 2" xfId="37057"/>
    <cellStyle name="Output 3 3 5 6 3" xfId="27461"/>
    <cellStyle name="Output 3 3 5 7" xfId="14975"/>
    <cellStyle name="Output 3 3 5 7 2" xfId="32993"/>
    <cellStyle name="Output 3 3 5 8" xfId="24649"/>
    <cellStyle name="Output 3 3 5 9" xfId="6893"/>
    <cellStyle name="Output 3 3 6" xfId="103"/>
    <cellStyle name="Output 3 3 6 2" xfId="2323"/>
    <cellStyle name="Output 3 3 6 2 2" xfId="13145"/>
    <cellStyle name="Output 3 3 6 2 2 2" xfId="17036"/>
    <cellStyle name="Output 3 3 6 2 2 2 2" xfId="35059"/>
    <cellStyle name="Output 3 3 6 2 2 3" xfId="22697"/>
    <cellStyle name="Output 3 3 6 2 2 3 2" xfId="40761"/>
    <cellStyle name="Output 3 3 6 2 2 4" xfId="31157"/>
    <cellStyle name="Output 3 3 6 2 3" xfId="10396"/>
    <cellStyle name="Output 3 3 6 2 3 2" xfId="19887"/>
    <cellStyle name="Output 3 3 6 2 3 2 2" xfId="37910"/>
    <cellStyle name="Output 3 3 6 2 3 3" xfId="28314"/>
    <cellStyle name="Output 3 3 6 2 4" xfId="15278"/>
    <cellStyle name="Output 3 3 6 2 4 2" xfId="33301"/>
    <cellStyle name="Output 3 3 6 2 5" xfId="25497"/>
    <cellStyle name="Output 3 3 6 2 6" xfId="7711"/>
    <cellStyle name="Output 3 3 6 2 7" xfId="5316"/>
    <cellStyle name="Output 3 3 6 3" xfId="3307"/>
    <cellStyle name="Output 3 3 6 3 2" xfId="13784"/>
    <cellStyle name="Output 3 3 6 3 2 2" xfId="17675"/>
    <cellStyle name="Output 3 3 6 3 2 2 2" xfId="35698"/>
    <cellStyle name="Output 3 3 6 3 2 3" xfId="23336"/>
    <cellStyle name="Output 3 3 6 3 2 3 2" xfId="41400"/>
    <cellStyle name="Output 3 3 6 3 2 4" xfId="31796"/>
    <cellStyle name="Output 3 3 6 3 3" xfId="11020"/>
    <cellStyle name="Output 3 3 6 3 3 2" xfId="20526"/>
    <cellStyle name="Output 3 3 6 3 3 2 2" xfId="38549"/>
    <cellStyle name="Output 3 3 6 3 3 3" xfId="28953"/>
    <cellStyle name="Output 3 3 6 3 4" xfId="15519"/>
    <cellStyle name="Output 3 3 6 3 4 2" xfId="33542"/>
    <cellStyle name="Output 3 3 6 3 5" xfId="26136"/>
    <cellStyle name="Output 3 3 6 3 6" xfId="8350"/>
    <cellStyle name="Output 3 3 6 3 7" xfId="5898"/>
    <cellStyle name="Output 3 3 6 4" xfId="4346"/>
    <cellStyle name="Output 3 3 6 4 2" xfId="14395"/>
    <cellStyle name="Output 3 3 6 4 2 2" xfId="18286"/>
    <cellStyle name="Output 3 3 6 4 2 2 2" xfId="36309"/>
    <cellStyle name="Output 3 3 6 4 2 3" xfId="23947"/>
    <cellStyle name="Output 3 3 6 4 2 3 2" xfId="42011"/>
    <cellStyle name="Output 3 3 6 4 2 4" xfId="32407"/>
    <cellStyle name="Output 3 3 6 4 3" xfId="11631"/>
    <cellStyle name="Output 3 3 6 4 3 2" xfId="21137"/>
    <cellStyle name="Output 3 3 6 4 3 2 2" xfId="39160"/>
    <cellStyle name="Output 3 3 6 4 3 3" xfId="29564"/>
    <cellStyle name="Output 3 3 6 4 4" xfId="15749"/>
    <cellStyle name="Output 3 3 6 4 4 2" xfId="33772"/>
    <cellStyle name="Output 3 3 6 4 5" xfId="26747"/>
    <cellStyle name="Output 3 3 6 4 6" xfId="8950"/>
    <cellStyle name="Output 3 3 6 5" xfId="12386"/>
    <cellStyle name="Output 3 3 6 5 2" xfId="16237"/>
    <cellStyle name="Output 3 3 6 5 2 2" xfId="34260"/>
    <cellStyle name="Output 3 3 6 5 3" xfId="21898"/>
    <cellStyle name="Output 3 3 6 5 3 2" xfId="39962"/>
    <cellStyle name="Output 3 3 6 5 4" xfId="30358"/>
    <cellStyle name="Output 3 3 6 6" xfId="9705"/>
    <cellStyle name="Output 3 3 6 6 2" xfId="19088"/>
    <cellStyle name="Output 3 3 6 6 2 2" xfId="37111"/>
    <cellStyle name="Output 3 3 6 6 3" xfId="27515"/>
    <cellStyle name="Output 3 3 6 7" xfId="14994"/>
    <cellStyle name="Output 3 3 6 7 2" xfId="33012"/>
    <cellStyle name="Output 3 3 6 8" xfId="24703"/>
    <cellStyle name="Output 3 3 6 9" xfId="6941"/>
    <cellStyle name="Output 3 3 7" xfId="1368"/>
    <cellStyle name="Output 3 3 7 2" xfId="3384"/>
    <cellStyle name="Output 3 3 7 2 2" xfId="16821"/>
    <cellStyle name="Output 3 3 7 2 2 2" xfId="34844"/>
    <cellStyle name="Output 3 3 7 2 3" xfId="22482"/>
    <cellStyle name="Output 3 3 7 2 3 2" xfId="40546"/>
    <cellStyle name="Output 3 3 7 2 4" xfId="30942"/>
    <cellStyle name="Output 3 3 7 2 5" xfId="12930"/>
    <cellStyle name="Output 3 3 7 3" xfId="4423"/>
    <cellStyle name="Output 3 3 7 3 2" xfId="19672"/>
    <cellStyle name="Output 3 3 7 3 2 2" xfId="37695"/>
    <cellStyle name="Output 3 3 7 3 3" xfId="28099"/>
    <cellStyle name="Output 3 3 7 3 4" xfId="10201"/>
    <cellStyle name="Output 3 3 7 4" xfId="15205"/>
    <cellStyle name="Output 3 3 7 4 2" xfId="33228"/>
    <cellStyle name="Output 3 3 7 5" xfId="25282"/>
    <cellStyle name="Output 3 3 7 6" xfId="7496"/>
    <cellStyle name="Output 3 3 8" xfId="1088"/>
    <cellStyle name="Output 3 3 8 2" xfId="3435"/>
    <cellStyle name="Output 3 3 8 2 2" xfId="17464"/>
    <cellStyle name="Output 3 3 8 2 2 2" xfId="35487"/>
    <cellStyle name="Output 3 3 8 2 3" xfId="23125"/>
    <cellStyle name="Output 3 3 8 2 3 2" xfId="41189"/>
    <cellStyle name="Output 3 3 8 2 4" xfId="31585"/>
    <cellStyle name="Output 3 3 8 2 5" xfId="13573"/>
    <cellStyle name="Output 3 3 8 3" xfId="4474"/>
    <cellStyle name="Output 3 3 8 3 2" xfId="20315"/>
    <cellStyle name="Output 3 3 8 3 2 2" xfId="38338"/>
    <cellStyle name="Output 3 3 8 3 3" xfId="28742"/>
    <cellStyle name="Output 3 3 8 3 4" xfId="10824"/>
    <cellStyle name="Output 3 3 8 4" xfId="15446"/>
    <cellStyle name="Output 3 3 8 4 2" xfId="33469"/>
    <cellStyle name="Output 3 3 8 5" xfId="25925"/>
    <cellStyle name="Output 3 3 8 6" xfId="8139"/>
    <cellStyle name="Output 3 3 9" xfId="2399"/>
    <cellStyle name="Output 3 3 9 2" xfId="3502"/>
    <cellStyle name="Output 3 3 9 2 2" xfId="16695"/>
    <cellStyle name="Output 3 3 9 2 2 2" xfId="34718"/>
    <cellStyle name="Output 3 3 9 2 3" xfId="22356"/>
    <cellStyle name="Output 3 3 9 2 3 2" xfId="40420"/>
    <cellStyle name="Output 3 3 9 2 4" xfId="30816"/>
    <cellStyle name="Output 3 3 9 2 5" xfId="12804"/>
    <cellStyle name="Output 3 3 9 3" xfId="4541"/>
    <cellStyle name="Output 3 3 9 3 2" xfId="19546"/>
    <cellStyle name="Output 3 3 9 3 2 2" xfId="37569"/>
    <cellStyle name="Output 3 3 9 3 3" xfId="27973"/>
    <cellStyle name="Output 3 3 9 3 4" xfId="10150"/>
    <cellStyle name="Output 3 3 9 4" xfId="15168"/>
    <cellStyle name="Output 3 3 9 4 2" xfId="33189"/>
    <cellStyle name="Output 3 3 9 5" xfId="25156"/>
    <cellStyle name="Output 3 3 9 6" xfId="7370"/>
    <cellStyle name="Output 3 4" xfId="1905"/>
    <cellStyle name="Output 3 4 10" xfId="12223"/>
    <cellStyle name="Output 3 4 10 2" xfId="16074"/>
    <cellStyle name="Output 3 4 10 2 2" xfId="34097"/>
    <cellStyle name="Output 3 4 10 3" xfId="21735"/>
    <cellStyle name="Output 3 4 10 3 2" xfId="39799"/>
    <cellStyle name="Output 3 4 10 4" xfId="30195"/>
    <cellStyle name="Output 3 4 11" xfId="9541"/>
    <cellStyle name="Output 3 4 11 2" xfId="18925"/>
    <cellStyle name="Output 3 4 11 2 2" xfId="36948"/>
    <cellStyle name="Output 3 4 11 3" xfId="27351"/>
    <cellStyle name="Output 3 4 12" xfId="14916"/>
    <cellStyle name="Output 3 4 12 2" xfId="32928"/>
    <cellStyle name="Output 3 4 13" xfId="24540"/>
    <cellStyle name="Output 3 4 14" xfId="6790"/>
    <cellStyle name="Output 3 4 2" xfId="979"/>
    <cellStyle name="Output 3 4 2 2" xfId="3715"/>
    <cellStyle name="Output 3 4 2 2 2" xfId="13315"/>
    <cellStyle name="Output 3 4 2 2 2 2" xfId="17206"/>
    <cellStyle name="Output 3 4 2 2 2 2 2" xfId="35229"/>
    <cellStyle name="Output 3 4 2 2 2 3" xfId="22867"/>
    <cellStyle name="Output 3 4 2 2 2 3 2" xfId="40931"/>
    <cellStyle name="Output 3 4 2 2 2 4" xfId="31327"/>
    <cellStyle name="Output 3 4 2 2 3" xfId="10566"/>
    <cellStyle name="Output 3 4 2 2 3 2" xfId="20057"/>
    <cellStyle name="Output 3 4 2 2 3 2 2" xfId="38080"/>
    <cellStyle name="Output 3 4 2 2 3 3" xfId="28484"/>
    <cellStyle name="Output 3 4 2 2 4" xfId="15342"/>
    <cellStyle name="Output 3 4 2 2 4 2" xfId="33365"/>
    <cellStyle name="Output 3 4 2 2 5" xfId="25667"/>
    <cellStyle name="Output 3 4 2 2 6" xfId="7881"/>
    <cellStyle name="Output 3 4 2 2 7" xfId="5486"/>
    <cellStyle name="Output 3 4 2 3" xfId="4753"/>
    <cellStyle name="Output 3 4 2 3 2" xfId="13954"/>
    <cellStyle name="Output 3 4 2 3 2 2" xfId="17845"/>
    <cellStyle name="Output 3 4 2 3 2 2 2" xfId="35868"/>
    <cellStyle name="Output 3 4 2 3 2 3" xfId="23506"/>
    <cellStyle name="Output 3 4 2 3 2 3 2" xfId="41570"/>
    <cellStyle name="Output 3 4 2 3 2 4" xfId="31966"/>
    <cellStyle name="Output 3 4 2 3 3" xfId="11190"/>
    <cellStyle name="Output 3 4 2 3 3 2" xfId="20696"/>
    <cellStyle name="Output 3 4 2 3 3 2 2" xfId="38719"/>
    <cellStyle name="Output 3 4 2 3 3 3" xfId="29123"/>
    <cellStyle name="Output 3 4 2 3 4" xfId="15583"/>
    <cellStyle name="Output 3 4 2 3 4 2" xfId="33606"/>
    <cellStyle name="Output 3 4 2 3 5" xfId="26306"/>
    <cellStyle name="Output 3 4 2 3 6" xfId="8520"/>
    <cellStyle name="Output 3 4 2 4" xfId="6329"/>
    <cellStyle name="Output 3 4 2 4 2" xfId="14565"/>
    <cellStyle name="Output 3 4 2 4 2 2" xfId="18456"/>
    <cellStyle name="Output 3 4 2 4 2 2 2" xfId="36479"/>
    <cellStyle name="Output 3 4 2 4 2 3" xfId="24117"/>
    <cellStyle name="Output 3 4 2 4 2 3 2" xfId="42181"/>
    <cellStyle name="Output 3 4 2 4 2 4" xfId="32577"/>
    <cellStyle name="Output 3 4 2 4 3" xfId="11801"/>
    <cellStyle name="Output 3 4 2 4 3 2" xfId="21307"/>
    <cellStyle name="Output 3 4 2 4 3 2 2" xfId="39330"/>
    <cellStyle name="Output 3 4 2 4 3 3" xfId="29734"/>
    <cellStyle name="Output 3 4 2 4 4" xfId="15813"/>
    <cellStyle name="Output 3 4 2 4 4 2" xfId="33836"/>
    <cellStyle name="Output 3 4 2 4 5" xfId="26917"/>
    <cellStyle name="Output 3 4 2 4 6" xfId="9111"/>
    <cellStyle name="Output 3 4 2 5" xfId="12516"/>
    <cellStyle name="Output 3 4 2 5 2" xfId="16407"/>
    <cellStyle name="Output 3 4 2 5 2 2" xfId="34430"/>
    <cellStyle name="Output 3 4 2 5 3" xfId="22068"/>
    <cellStyle name="Output 3 4 2 5 3 2" xfId="40132"/>
    <cellStyle name="Output 3 4 2 5 4" xfId="30528"/>
    <cellStyle name="Output 3 4 2 6" xfId="9875"/>
    <cellStyle name="Output 3 4 2 6 2" xfId="19258"/>
    <cellStyle name="Output 3 4 2 6 2 2" xfId="37281"/>
    <cellStyle name="Output 3 4 2 6 3" xfId="27685"/>
    <cellStyle name="Output 3 4 2 7" xfId="15058"/>
    <cellStyle name="Output 3 4 2 7 2" xfId="33076"/>
    <cellStyle name="Output 3 4 2 8" xfId="24873"/>
    <cellStyle name="Output 3 4 2 9" xfId="7102"/>
    <cellStyle name="Output 3 4 3" xfId="1867"/>
    <cellStyle name="Output 3 4 3 2" xfId="3807"/>
    <cellStyle name="Output 3 4 3 2 2" xfId="13381"/>
    <cellStyle name="Output 3 4 3 2 2 2" xfId="17272"/>
    <cellStyle name="Output 3 4 3 2 2 2 2" xfId="35295"/>
    <cellStyle name="Output 3 4 3 2 2 3" xfId="22933"/>
    <cellStyle name="Output 3 4 3 2 2 3 2" xfId="40997"/>
    <cellStyle name="Output 3 4 3 2 2 4" xfId="31393"/>
    <cellStyle name="Output 3 4 3 2 3" xfId="10632"/>
    <cellStyle name="Output 3 4 3 2 3 2" xfId="20123"/>
    <cellStyle name="Output 3 4 3 2 3 2 2" xfId="38146"/>
    <cellStyle name="Output 3 4 3 2 3 3" xfId="28550"/>
    <cellStyle name="Output 3 4 3 2 4" xfId="15367"/>
    <cellStyle name="Output 3 4 3 2 4 2" xfId="33390"/>
    <cellStyle name="Output 3 4 3 2 5" xfId="25733"/>
    <cellStyle name="Output 3 4 3 2 6" xfId="7947"/>
    <cellStyle name="Output 3 4 3 2 7" xfId="5552"/>
    <cellStyle name="Output 3 4 3 3" xfId="4845"/>
    <cellStyle name="Output 3 4 3 3 2" xfId="14020"/>
    <cellStyle name="Output 3 4 3 3 2 2" xfId="17911"/>
    <cellStyle name="Output 3 4 3 3 2 2 2" xfId="35934"/>
    <cellStyle name="Output 3 4 3 3 2 3" xfId="23572"/>
    <cellStyle name="Output 3 4 3 3 2 3 2" xfId="41636"/>
    <cellStyle name="Output 3 4 3 3 2 4" xfId="32032"/>
    <cellStyle name="Output 3 4 3 3 3" xfId="11256"/>
    <cellStyle name="Output 3 4 3 3 3 2" xfId="20762"/>
    <cellStyle name="Output 3 4 3 3 3 2 2" xfId="38785"/>
    <cellStyle name="Output 3 4 3 3 3 3" xfId="29189"/>
    <cellStyle name="Output 3 4 3 3 4" xfId="15608"/>
    <cellStyle name="Output 3 4 3 3 4 2" xfId="33631"/>
    <cellStyle name="Output 3 4 3 3 5" xfId="26372"/>
    <cellStyle name="Output 3 4 3 3 6" xfId="8586"/>
    <cellStyle name="Output 3 4 3 4" xfId="6376"/>
    <cellStyle name="Output 3 4 3 4 2" xfId="14631"/>
    <cellStyle name="Output 3 4 3 4 2 2" xfId="18522"/>
    <cellStyle name="Output 3 4 3 4 2 2 2" xfId="36545"/>
    <cellStyle name="Output 3 4 3 4 2 3" xfId="24183"/>
    <cellStyle name="Output 3 4 3 4 2 3 2" xfId="42247"/>
    <cellStyle name="Output 3 4 3 4 2 4" xfId="32643"/>
    <cellStyle name="Output 3 4 3 4 3" xfId="11867"/>
    <cellStyle name="Output 3 4 3 4 3 2" xfId="21373"/>
    <cellStyle name="Output 3 4 3 4 3 2 2" xfId="39396"/>
    <cellStyle name="Output 3 4 3 4 3 3" xfId="29800"/>
    <cellStyle name="Output 3 4 3 4 4" xfId="15838"/>
    <cellStyle name="Output 3 4 3 4 4 2" xfId="33861"/>
    <cellStyle name="Output 3 4 3 4 5" xfId="26983"/>
    <cellStyle name="Output 3 4 3 4 6" xfId="9173"/>
    <cellStyle name="Output 3 4 3 5" xfId="12582"/>
    <cellStyle name="Output 3 4 3 5 2" xfId="16473"/>
    <cellStyle name="Output 3 4 3 5 2 2" xfId="34496"/>
    <cellStyle name="Output 3 4 3 5 3" xfId="22134"/>
    <cellStyle name="Output 3 4 3 5 3 2" xfId="40198"/>
    <cellStyle name="Output 3 4 3 5 4" xfId="30594"/>
    <cellStyle name="Output 3 4 3 6" xfId="9941"/>
    <cellStyle name="Output 3 4 3 6 2" xfId="19324"/>
    <cellStyle name="Output 3 4 3 6 2 2" xfId="37347"/>
    <cellStyle name="Output 3 4 3 6 3" xfId="27751"/>
    <cellStyle name="Output 3 4 3 7" xfId="15083"/>
    <cellStyle name="Output 3 4 3 7 2" xfId="33101"/>
    <cellStyle name="Output 3 4 3 8" xfId="24939"/>
    <cellStyle name="Output 3 4 3 9" xfId="7164"/>
    <cellStyle name="Output 3 4 4" xfId="2706"/>
    <cellStyle name="Output 3 4 4 2" xfId="3908"/>
    <cellStyle name="Output 3 4 4 2 2" xfId="13452"/>
    <cellStyle name="Output 3 4 4 2 2 2" xfId="17343"/>
    <cellStyle name="Output 3 4 4 2 2 2 2" xfId="35366"/>
    <cellStyle name="Output 3 4 4 2 2 3" xfId="23004"/>
    <cellStyle name="Output 3 4 4 2 2 3 2" xfId="41068"/>
    <cellStyle name="Output 3 4 4 2 2 4" xfId="31464"/>
    <cellStyle name="Output 3 4 4 2 3" xfId="10703"/>
    <cellStyle name="Output 3 4 4 2 3 2" xfId="20194"/>
    <cellStyle name="Output 3 4 4 2 3 2 2" xfId="38217"/>
    <cellStyle name="Output 3 4 4 2 3 3" xfId="28621"/>
    <cellStyle name="Output 3 4 4 2 4" xfId="15400"/>
    <cellStyle name="Output 3 4 4 2 4 2" xfId="33423"/>
    <cellStyle name="Output 3 4 4 2 5" xfId="25804"/>
    <cellStyle name="Output 3 4 4 2 6" xfId="8018"/>
    <cellStyle name="Output 3 4 4 2 7" xfId="5622"/>
    <cellStyle name="Output 3 4 4 3" xfId="4943"/>
    <cellStyle name="Output 3 4 4 3 2" xfId="14091"/>
    <cellStyle name="Output 3 4 4 3 2 2" xfId="17982"/>
    <cellStyle name="Output 3 4 4 3 2 2 2" xfId="36005"/>
    <cellStyle name="Output 3 4 4 3 2 3" xfId="23643"/>
    <cellStyle name="Output 3 4 4 3 2 3 2" xfId="41707"/>
    <cellStyle name="Output 3 4 4 3 2 4" xfId="32103"/>
    <cellStyle name="Output 3 4 4 3 3" xfId="11327"/>
    <cellStyle name="Output 3 4 4 3 3 2" xfId="20833"/>
    <cellStyle name="Output 3 4 4 3 3 2 2" xfId="38856"/>
    <cellStyle name="Output 3 4 4 3 3 3" xfId="29260"/>
    <cellStyle name="Output 3 4 4 3 4" xfId="15641"/>
    <cellStyle name="Output 3 4 4 3 4 2" xfId="33664"/>
    <cellStyle name="Output 3 4 4 3 5" xfId="26443"/>
    <cellStyle name="Output 3 4 4 3 6" xfId="8657"/>
    <cellStyle name="Output 3 4 4 4" xfId="6429"/>
    <cellStyle name="Output 3 4 4 4 2" xfId="14702"/>
    <cellStyle name="Output 3 4 4 4 2 2" xfId="18593"/>
    <cellStyle name="Output 3 4 4 4 2 2 2" xfId="36616"/>
    <cellStyle name="Output 3 4 4 4 2 3" xfId="24254"/>
    <cellStyle name="Output 3 4 4 4 2 3 2" xfId="42318"/>
    <cellStyle name="Output 3 4 4 4 2 4" xfId="32714"/>
    <cellStyle name="Output 3 4 4 4 3" xfId="11938"/>
    <cellStyle name="Output 3 4 4 4 3 2" xfId="21444"/>
    <cellStyle name="Output 3 4 4 4 3 2 2" xfId="39467"/>
    <cellStyle name="Output 3 4 4 4 3 3" xfId="29871"/>
    <cellStyle name="Output 3 4 4 4 4" xfId="15871"/>
    <cellStyle name="Output 3 4 4 4 4 2" xfId="33894"/>
    <cellStyle name="Output 3 4 4 4 5" xfId="27054"/>
    <cellStyle name="Output 3 4 4 4 6" xfId="9239"/>
    <cellStyle name="Output 3 4 4 5" xfId="12653"/>
    <cellStyle name="Output 3 4 4 5 2" xfId="16544"/>
    <cellStyle name="Output 3 4 4 5 2 2" xfId="34567"/>
    <cellStyle name="Output 3 4 4 5 3" xfId="22205"/>
    <cellStyle name="Output 3 4 4 5 3 2" xfId="40269"/>
    <cellStyle name="Output 3 4 4 5 4" xfId="30665"/>
    <cellStyle name="Output 3 4 4 6" xfId="10012"/>
    <cellStyle name="Output 3 4 4 6 2" xfId="19395"/>
    <cellStyle name="Output 3 4 4 6 2 2" xfId="37418"/>
    <cellStyle name="Output 3 4 4 6 3" xfId="27822"/>
    <cellStyle name="Output 3 4 4 7" xfId="15116"/>
    <cellStyle name="Output 3 4 4 7 2" xfId="33134"/>
    <cellStyle name="Output 3 4 4 8" xfId="25010"/>
    <cellStyle name="Output 3 4 4 9" xfId="7230"/>
    <cellStyle name="Output 3 4 5" xfId="2798"/>
    <cellStyle name="Output 3 4 5 10" xfId="5063"/>
    <cellStyle name="Output 3 4 5 2" xfId="5671"/>
    <cellStyle name="Output 3 4 5 2 2" xfId="13502"/>
    <cellStyle name="Output 3 4 5 2 2 2" xfId="17393"/>
    <cellStyle name="Output 3 4 5 2 2 2 2" xfId="35416"/>
    <cellStyle name="Output 3 4 5 2 2 3" xfId="23054"/>
    <cellStyle name="Output 3 4 5 2 2 3 2" xfId="41118"/>
    <cellStyle name="Output 3 4 5 2 2 4" xfId="31514"/>
    <cellStyle name="Output 3 4 5 2 3" xfId="10753"/>
    <cellStyle name="Output 3 4 5 2 3 2" xfId="20244"/>
    <cellStyle name="Output 3 4 5 2 3 2 2" xfId="38267"/>
    <cellStyle name="Output 3 4 5 2 3 3" xfId="28671"/>
    <cellStyle name="Output 3 4 5 2 4" xfId="15420"/>
    <cellStyle name="Output 3 4 5 2 4 2" xfId="33443"/>
    <cellStyle name="Output 3 4 5 2 5" xfId="25854"/>
    <cellStyle name="Output 3 4 5 2 6" xfId="8068"/>
    <cellStyle name="Output 3 4 5 3" xfId="6118"/>
    <cellStyle name="Output 3 4 5 3 2" xfId="14141"/>
    <cellStyle name="Output 3 4 5 3 2 2" xfId="18032"/>
    <cellStyle name="Output 3 4 5 3 2 2 2" xfId="36055"/>
    <cellStyle name="Output 3 4 5 3 2 3" xfId="23693"/>
    <cellStyle name="Output 3 4 5 3 2 3 2" xfId="41757"/>
    <cellStyle name="Output 3 4 5 3 2 4" xfId="32153"/>
    <cellStyle name="Output 3 4 5 3 3" xfId="11377"/>
    <cellStyle name="Output 3 4 5 3 3 2" xfId="20883"/>
    <cellStyle name="Output 3 4 5 3 3 2 2" xfId="38906"/>
    <cellStyle name="Output 3 4 5 3 3 3" xfId="29310"/>
    <cellStyle name="Output 3 4 5 3 4" xfId="15661"/>
    <cellStyle name="Output 3 4 5 3 4 2" xfId="33684"/>
    <cellStyle name="Output 3 4 5 3 5" xfId="26493"/>
    <cellStyle name="Output 3 4 5 3 6" xfId="8707"/>
    <cellStyle name="Output 3 4 5 4" xfId="6473"/>
    <cellStyle name="Output 3 4 5 4 2" xfId="14752"/>
    <cellStyle name="Output 3 4 5 4 2 2" xfId="18643"/>
    <cellStyle name="Output 3 4 5 4 2 2 2" xfId="36666"/>
    <cellStyle name="Output 3 4 5 4 2 3" xfId="24304"/>
    <cellStyle name="Output 3 4 5 4 2 3 2" xfId="42368"/>
    <cellStyle name="Output 3 4 5 4 2 4" xfId="32764"/>
    <cellStyle name="Output 3 4 5 4 3" xfId="11988"/>
    <cellStyle name="Output 3 4 5 4 3 2" xfId="21494"/>
    <cellStyle name="Output 3 4 5 4 3 2 2" xfId="39517"/>
    <cellStyle name="Output 3 4 5 4 3 3" xfId="29921"/>
    <cellStyle name="Output 3 4 5 4 4" xfId="15891"/>
    <cellStyle name="Output 3 4 5 4 4 2" xfId="33914"/>
    <cellStyle name="Output 3 4 5 4 5" xfId="27104"/>
    <cellStyle name="Output 3 4 5 4 6" xfId="9285"/>
    <cellStyle name="Output 3 4 5 5" xfId="12703"/>
    <cellStyle name="Output 3 4 5 5 2" xfId="16594"/>
    <cellStyle name="Output 3 4 5 5 2 2" xfId="34617"/>
    <cellStyle name="Output 3 4 5 5 3" xfId="22255"/>
    <cellStyle name="Output 3 4 5 5 3 2" xfId="40319"/>
    <cellStyle name="Output 3 4 5 5 4" xfId="30715"/>
    <cellStyle name="Output 3 4 5 6" xfId="10062"/>
    <cellStyle name="Output 3 4 5 6 2" xfId="19445"/>
    <cellStyle name="Output 3 4 5 6 2 2" xfId="37468"/>
    <cellStyle name="Output 3 4 5 6 3" xfId="27872"/>
    <cellStyle name="Output 3 4 5 7" xfId="15136"/>
    <cellStyle name="Output 3 4 5 7 2" xfId="33154"/>
    <cellStyle name="Output 3 4 5 8" xfId="25060"/>
    <cellStyle name="Output 3 4 5 9" xfId="7276"/>
    <cellStyle name="Output 3 4 6" xfId="2950"/>
    <cellStyle name="Output 3 4 6 10" xfId="5088"/>
    <cellStyle name="Output 3 4 6 2" xfId="5716"/>
    <cellStyle name="Output 3 4 6 2 2" xfId="13552"/>
    <cellStyle name="Output 3 4 6 2 2 2" xfId="17443"/>
    <cellStyle name="Output 3 4 6 2 2 2 2" xfId="35466"/>
    <cellStyle name="Output 3 4 6 2 2 3" xfId="23104"/>
    <cellStyle name="Output 3 4 6 2 2 3 2" xfId="41168"/>
    <cellStyle name="Output 3 4 6 2 2 4" xfId="31564"/>
    <cellStyle name="Output 3 4 6 2 3" xfId="10803"/>
    <cellStyle name="Output 3 4 6 2 3 2" xfId="20294"/>
    <cellStyle name="Output 3 4 6 2 3 2 2" xfId="38317"/>
    <cellStyle name="Output 3 4 6 2 3 3" xfId="28721"/>
    <cellStyle name="Output 3 4 6 2 4" xfId="15440"/>
    <cellStyle name="Output 3 4 6 2 4 2" xfId="33463"/>
    <cellStyle name="Output 3 4 6 2 5" xfId="25904"/>
    <cellStyle name="Output 3 4 6 2 6" xfId="8118"/>
    <cellStyle name="Output 3 4 6 3" xfId="6160"/>
    <cellStyle name="Output 3 4 6 3 2" xfId="14191"/>
    <cellStyle name="Output 3 4 6 3 2 2" xfId="18082"/>
    <cellStyle name="Output 3 4 6 3 2 2 2" xfId="36105"/>
    <cellStyle name="Output 3 4 6 3 2 3" xfId="23743"/>
    <cellStyle name="Output 3 4 6 3 2 3 2" xfId="41807"/>
    <cellStyle name="Output 3 4 6 3 2 4" xfId="32203"/>
    <cellStyle name="Output 3 4 6 3 3" xfId="11427"/>
    <cellStyle name="Output 3 4 6 3 3 2" xfId="20933"/>
    <cellStyle name="Output 3 4 6 3 3 2 2" xfId="38956"/>
    <cellStyle name="Output 3 4 6 3 3 3" xfId="29360"/>
    <cellStyle name="Output 3 4 6 3 4" xfId="15681"/>
    <cellStyle name="Output 3 4 6 3 4 2" xfId="33704"/>
    <cellStyle name="Output 3 4 6 3 5" xfId="26543"/>
    <cellStyle name="Output 3 4 6 3 6" xfId="8757"/>
    <cellStyle name="Output 3 4 6 4" xfId="6517"/>
    <cellStyle name="Output 3 4 6 4 2" xfId="14802"/>
    <cellStyle name="Output 3 4 6 4 2 2" xfId="18693"/>
    <cellStyle name="Output 3 4 6 4 2 2 2" xfId="36716"/>
    <cellStyle name="Output 3 4 6 4 2 3" xfId="24354"/>
    <cellStyle name="Output 3 4 6 4 2 3 2" xfId="42418"/>
    <cellStyle name="Output 3 4 6 4 2 4" xfId="32814"/>
    <cellStyle name="Output 3 4 6 4 3" xfId="12038"/>
    <cellStyle name="Output 3 4 6 4 3 2" xfId="21544"/>
    <cellStyle name="Output 3 4 6 4 3 2 2" xfId="39567"/>
    <cellStyle name="Output 3 4 6 4 3 3" xfId="29971"/>
    <cellStyle name="Output 3 4 6 4 4" xfId="15911"/>
    <cellStyle name="Output 3 4 6 4 4 2" xfId="33934"/>
    <cellStyle name="Output 3 4 6 4 5" xfId="27154"/>
    <cellStyle name="Output 3 4 6 4 6" xfId="9331"/>
    <cellStyle name="Output 3 4 6 5" xfId="12753"/>
    <cellStyle name="Output 3 4 6 5 2" xfId="16644"/>
    <cellStyle name="Output 3 4 6 5 2 2" xfId="34667"/>
    <cellStyle name="Output 3 4 6 5 3" xfId="22305"/>
    <cellStyle name="Output 3 4 6 5 3 2" xfId="40369"/>
    <cellStyle name="Output 3 4 6 5 4" xfId="30765"/>
    <cellStyle name="Output 3 4 6 6" xfId="10112"/>
    <cellStyle name="Output 3 4 6 6 2" xfId="19495"/>
    <cellStyle name="Output 3 4 6 6 2 2" xfId="37518"/>
    <cellStyle name="Output 3 4 6 6 3" xfId="27922"/>
    <cellStyle name="Output 3 4 6 7" xfId="15156"/>
    <cellStyle name="Output 3 4 6 7 2" xfId="33174"/>
    <cellStyle name="Output 3 4 6 8" xfId="25110"/>
    <cellStyle name="Output 3 4 6 9" xfId="7322"/>
    <cellStyle name="Output 3 4 7" xfId="3990"/>
    <cellStyle name="Output 3 4 7 2" xfId="12973"/>
    <cellStyle name="Output 3 4 7 2 2" xfId="16864"/>
    <cellStyle name="Output 3 4 7 2 2 2" xfId="34887"/>
    <cellStyle name="Output 3 4 7 2 3" xfId="22525"/>
    <cellStyle name="Output 3 4 7 2 3 2" xfId="40589"/>
    <cellStyle name="Output 3 4 7 2 4" xfId="30985"/>
    <cellStyle name="Output 3 4 7 3" xfId="10231"/>
    <cellStyle name="Output 3 4 7 3 2" xfId="19715"/>
    <cellStyle name="Output 3 4 7 3 2 2" xfId="37738"/>
    <cellStyle name="Output 3 4 7 3 3" xfId="28142"/>
    <cellStyle name="Output 3 4 7 4" xfId="15224"/>
    <cellStyle name="Output 3 4 7 4 2" xfId="33247"/>
    <cellStyle name="Output 3 4 7 5" xfId="25325"/>
    <cellStyle name="Output 3 4 7 6" xfId="7539"/>
    <cellStyle name="Output 3 4 8" xfId="5748"/>
    <cellStyle name="Output 3 4 8 2" xfId="13616"/>
    <cellStyle name="Output 3 4 8 2 2" xfId="17507"/>
    <cellStyle name="Output 3 4 8 2 2 2" xfId="35530"/>
    <cellStyle name="Output 3 4 8 2 3" xfId="23168"/>
    <cellStyle name="Output 3 4 8 2 3 2" xfId="41232"/>
    <cellStyle name="Output 3 4 8 2 4" xfId="31628"/>
    <cellStyle name="Output 3 4 8 3" xfId="10854"/>
    <cellStyle name="Output 3 4 8 3 2" xfId="20358"/>
    <cellStyle name="Output 3 4 8 3 2 2" xfId="38381"/>
    <cellStyle name="Output 3 4 8 3 3" xfId="28785"/>
    <cellStyle name="Output 3 4 8 4" xfId="15465"/>
    <cellStyle name="Output 3 4 8 4 2" xfId="33488"/>
    <cellStyle name="Output 3 4 8 5" xfId="25968"/>
    <cellStyle name="Output 3 4 8 6" xfId="8182"/>
    <cellStyle name="Output 3 4 9" xfId="6200"/>
    <cellStyle name="Output 3 4 9 2" xfId="14232"/>
    <cellStyle name="Output 3 4 9 2 2" xfId="18123"/>
    <cellStyle name="Output 3 4 9 2 2 2" xfId="36146"/>
    <cellStyle name="Output 3 4 9 2 3" xfId="23784"/>
    <cellStyle name="Output 3 4 9 2 3 2" xfId="41848"/>
    <cellStyle name="Output 3 4 9 2 4" xfId="32244"/>
    <cellStyle name="Output 3 4 9 3" xfId="11468"/>
    <cellStyle name="Output 3 4 9 3 2" xfId="20974"/>
    <cellStyle name="Output 3 4 9 3 2 2" xfId="38997"/>
    <cellStyle name="Output 3 4 9 3 3" xfId="29401"/>
    <cellStyle name="Output 3 4 9 4" xfId="15698"/>
    <cellStyle name="Output 3 4 9 4 2" xfId="33721"/>
    <cellStyle name="Output 3 4 9 5" xfId="26584"/>
    <cellStyle name="Output 3 4 9 6" xfId="8798"/>
    <cellStyle name="Output 3 5" xfId="1279"/>
    <cellStyle name="Output 3 5 2" xfId="1135"/>
    <cellStyle name="Output 3 5 2 2" xfId="13112"/>
    <cellStyle name="Output 3 5 2 2 2" xfId="17003"/>
    <cellStyle name="Output 3 5 2 2 2 2" xfId="35026"/>
    <cellStyle name="Output 3 5 2 2 3" xfId="22664"/>
    <cellStyle name="Output 3 5 2 2 3 2" xfId="40728"/>
    <cellStyle name="Output 3 5 2 2 4" xfId="31124"/>
    <cellStyle name="Output 3 5 2 3" xfId="10363"/>
    <cellStyle name="Output 3 5 2 3 2" xfId="19854"/>
    <cellStyle name="Output 3 5 2 3 2 2" xfId="37877"/>
    <cellStyle name="Output 3 5 2 3 3" xfId="28281"/>
    <cellStyle name="Output 3 5 2 4" xfId="15268"/>
    <cellStyle name="Output 3 5 2 4 2" xfId="33291"/>
    <cellStyle name="Output 3 5 2 5" xfId="25464"/>
    <cellStyle name="Output 3 5 2 6" xfId="7678"/>
    <cellStyle name="Output 3 5 2 7" xfId="5283"/>
    <cellStyle name="Output 3 5 3" xfId="3634"/>
    <cellStyle name="Output 3 5 3 2" xfId="13751"/>
    <cellStyle name="Output 3 5 3 2 2" xfId="17642"/>
    <cellStyle name="Output 3 5 3 2 2 2" xfId="35665"/>
    <cellStyle name="Output 3 5 3 2 3" xfId="23303"/>
    <cellStyle name="Output 3 5 3 2 3 2" xfId="41367"/>
    <cellStyle name="Output 3 5 3 2 4" xfId="31763"/>
    <cellStyle name="Output 3 5 3 3" xfId="10987"/>
    <cellStyle name="Output 3 5 3 3 2" xfId="20493"/>
    <cellStyle name="Output 3 5 3 3 2 2" xfId="38516"/>
    <cellStyle name="Output 3 5 3 3 3" xfId="28920"/>
    <cellStyle name="Output 3 5 3 4" xfId="15509"/>
    <cellStyle name="Output 3 5 3 4 2" xfId="33532"/>
    <cellStyle name="Output 3 5 3 5" xfId="26103"/>
    <cellStyle name="Output 3 5 3 6" xfId="8317"/>
    <cellStyle name="Output 3 5 3 7" xfId="5866"/>
    <cellStyle name="Output 3 5 4" xfId="4672"/>
    <cellStyle name="Output 3 5 4 2" xfId="14362"/>
    <cellStyle name="Output 3 5 4 2 2" xfId="18253"/>
    <cellStyle name="Output 3 5 4 2 2 2" xfId="36276"/>
    <cellStyle name="Output 3 5 4 2 3" xfId="23914"/>
    <cellStyle name="Output 3 5 4 2 3 2" xfId="41978"/>
    <cellStyle name="Output 3 5 4 2 4" xfId="32374"/>
    <cellStyle name="Output 3 5 4 3" xfId="11598"/>
    <cellStyle name="Output 3 5 4 3 2" xfId="21104"/>
    <cellStyle name="Output 3 5 4 3 2 2" xfId="39127"/>
    <cellStyle name="Output 3 5 4 3 3" xfId="29531"/>
    <cellStyle name="Output 3 5 4 4" xfId="15739"/>
    <cellStyle name="Output 3 5 4 4 2" xfId="33762"/>
    <cellStyle name="Output 3 5 4 5" xfId="26714"/>
    <cellStyle name="Output 3 5 4 6" xfId="8919"/>
    <cellStyle name="Output 3 5 5" xfId="12353"/>
    <cellStyle name="Output 3 5 5 2" xfId="16204"/>
    <cellStyle name="Output 3 5 5 2 2" xfId="34227"/>
    <cellStyle name="Output 3 5 5 3" xfId="21865"/>
    <cellStyle name="Output 3 5 5 3 2" xfId="39929"/>
    <cellStyle name="Output 3 5 5 4" xfId="30325"/>
    <cellStyle name="Output 3 5 6" xfId="9672"/>
    <cellStyle name="Output 3 5 6 2" xfId="19055"/>
    <cellStyle name="Output 3 5 6 2 2" xfId="37078"/>
    <cellStyle name="Output 3 5 6 3" xfId="27482"/>
    <cellStyle name="Output 3 5 7" xfId="14984"/>
    <cellStyle name="Output 3 5 7 2" xfId="33002"/>
    <cellStyle name="Output 3 5 8" xfId="24670"/>
    <cellStyle name="Output 3 5 9" xfId="6910"/>
    <cellStyle name="Output 3 6" xfId="1345"/>
    <cellStyle name="Output 3 6 10" xfId="5078"/>
    <cellStyle name="Output 3 6 2" xfId="1098"/>
    <cellStyle name="Output 3 6 2 2" xfId="13525"/>
    <cellStyle name="Output 3 6 2 2 2" xfId="17416"/>
    <cellStyle name="Output 3 6 2 2 2 2" xfId="35439"/>
    <cellStyle name="Output 3 6 2 2 3" xfId="23077"/>
    <cellStyle name="Output 3 6 2 2 3 2" xfId="41141"/>
    <cellStyle name="Output 3 6 2 2 4" xfId="31537"/>
    <cellStyle name="Output 3 6 2 3" xfId="10776"/>
    <cellStyle name="Output 3 6 2 3 2" xfId="20267"/>
    <cellStyle name="Output 3 6 2 3 2 2" xfId="38290"/>
    <cellStyle name="Output 3 6 2 3 3" xfId="28694"/>
    <cellStyle name="Output 3 6 2 4" xfId="15426"/>
    <cellStyle name="Output 3 6 2 4 2" xfId="33449"/>
    <cellStyle name="Output 3 6 2 5" xfId="25877"/>
    <cellStyle name="Output 3 6 2 6" xfId="8091"/>
    <cellStyle name="Output 3 6 2 7" xfId="5694"/>
    <cellStyle name="Output 3 6 3" xfId="6139"/>
    <cellStyle name="Output 3 6 3 2" xfId="14164"/>
    <cellStyle name="Output 3 6 3 2 2" xfId="18055"/>
    <cellStyle name="Output 3 6 3 2 2 2" xfId="36078"/>
    <cellStyle name="Output 3 6 3 2 3" xfId="23716"/>
    <cellStyle name="Output 3 6 3 2 3 2" xfId="41780"/>
    <cellStyle name="Output 3 6 3 2 4" xfId="32176"/>
    <cellStyle name="Output 3 6 3 3" xfId="11400"/>
    <cellStyle name="Output 3 6 3 3 2" xfId="20906"/>
    <cellStyle name="Output 3 6 3 3 2 2" xfId="38929"/>
    <cellStyle name="Output 3 6 3 3 3" xfId="29333"/>
    <cellStyle name="Output 3 6 3 4" xfId="15667"/>
    <cellStyle name="Output 3 6 3 4 2" xfId="33690"/>
    <cellStyle name="Output 3 6 3 5" xfId="26516"/>
    <cellStyle name="Output 3 6 3 6" xfId="8730"/>
    <cellStyle name="Output 3 6 4" xfId="6490"/>
    <cellStyle name="Output 3 6 4 2" xfId="14775"/>
    <cellStyle name="Output 3 6 4 2 2" xfId="18666"/>
    <cellStyle name="Output 3 6 4 2 2 2" xfId="36689"/>
    <cellStyle name="Output 3 6 4 2 3" xfId="24327"/>
    <cellStyle name="Output 3 6 4 2 3 2" xfId="42391"/>
    <cellStyle name="Output 3 6 4 2 4" xfId="32787"/>
    <cellStyle name="Output 3 6 4 3" xfId="12011"/>
    <cellStyle name="Output 3 6 4 3 2" xfId="21517"/>
    <cellStyle name="Output 3 6 4 3 2 2" xfId="39540"/>
    <cellStyle name="Output 3 6 4 3 3" xfId="29944"/>
    <cellStyle name="Output 3 6 4 4" xfId="15897"/>
    <cellStyle name="Output 3 6 4 4 2" xfId="33920"/>
    <cellStyle name="Output 3 6 4 5" xfId="27127"/>
    <cellStyle name="Output 3 6 4 6" xfId="9307"/>
    <cellStyle name="Output 3 6 5" xfId="12726"/>
    <cellStyle name="Output 3 6 5 2" xfId="16617"/>
    <cellStyle name="Output 3 6 5 2 2" xfId="34640"/>
    <cellStyle name="Output 3 6 5 3" xfId="22278"/>
    <cellStyle name="Output 3 6 5 3 2" xfId="40342"/>
    <cellStyle name="Output 3 6 5 4" xfId="30738"/>
    <cellStyle name="Output 3 6 6" xfId="10085"/>
    <cellStyle name="Output 3 6 6 2" xfId="19468"/>
    <cellStyle name="Output 3 6 6 2 2" xfId="37491"/>
    <cellStyle name="Output 3 6 6 3" xfId="27895"/>
    <cellStyle name="Output 3 6 7" xfId="15142"/>
    <cellStyle name="Output 3 6 7 2" xfId="33160"/>
    <cellStyle name="Output 3 6 8" xfId="25083"/>
    <cellStyle name="Output 3 6 9" xfId="7298"/>
    <cellStyle name="Output 3 7" xfId="1169"/>
    <cellStyle name="Output 3 7 2" xfId="1161"/>
    <cellStyle name="Output 3 7 2 2" xfId="16777"/>
    <cellStyle name="Output 3 7 2 2 2" xfId="34800"/>
    <cellStyle name="Output 3 7 2 3" xfId="22438"/>
    <cellStyle name="Output 3 7 2 3 2" xfId="40502"/>
    <cellStyle name="Output 3 7 2 4" xfId="30898"/>
    <cellStyle name="Output 3 7 2 5" xfId="12886"/>
    <cellStyle name="Output 3 7 3" xfId="10190"/>
    <cellStyle name="Output 3 7 3 2" xfId="19628"/>
    <cellStyle name="Output 3 7 3 2 2" xfId="37651"/>
    <cellStyle name="Output 3 7 3 3" xfId="28055"/>
    <cellStyle name="Output 3 7 4" xfId="15188"/>
    <cellStyle name="Output 3 7 4 2" xfId="33210"/>
    <cellStyle name="Output 3 7 5" xfId="25238"/>
    <cellStyle name="Output 3 7 6" xfId="7452"/>
    <cellStyle name="Output 3 7 7" xfId="5134"/>
    <cellStyle name="Output 3 8" xfId="924"/>
    <cellStyle name="Output 3 8 2" xfId="1834"/>
    <cellStyle name="Output 3 8 2 2" xfId="34016"/>
    <cellStyle name="Output 3 8 2 3" xfId="15993"/>
    <cellStyle name="Output 3 8 3" xfId="21695"/>
    <cellStyle name="Output 3 8 3 2" xfId="39718"/>
    <cellStyle name="Output 3 8 4" xfId="30115"/>
    <cellStyle name="Output 3 8 5" xfId="12184"/>
    <cellStyle name="Output 3 9" xfId="823"/>
    <cellStyle name="Output 3 9 2" xfId="2008"/>
    <cellStyle name="Output 3 9 2 2" xfId="36867"/>
    <cellStyle name="Output 3 9 2 3" xfId="18844"/>
    <cellStyle name="Output 3 9 3" xfId="27311"/>
    <cellStyle name="Output 3 9 4" xfId="9502"/>
    <cellStyle name="Output 4" xfId="1644"/>
    <cellStyle name="Output 4 2" xfId="6638"/>
    <cellStyle name="Output 4 2 10" xfId="9406"/>
    <cellStyle name="Output 4 2 2" xfId="6639"/>
    <cellStyle name="Output 4 2 2 2" xfId="14881"/>
    <cellStyle name="Output 4 2 2 2 2" xfId="18772"/>
    <cellStyle name="Output 4 2 2 2 2 2" xfId="36795"/>
    <cellStyle name="Output 4 2 2 2 3" xfId="24433"/>
    <cellStyle name="Output 4 2 2 2 3 2" xfId="42497"/>
    <cellStyle name="Output 4 2 2 2 4" xfId="32893"/>
    <cellStyle name="Output 4 2 2 3" xfId="12117"/>
    <cellStyle name="Output 4 2 2 3 2" xfId="21623"/>
    <cellStyle name="Output 4 2 2 3 2 2" xfId="39646"/>
    <cellStyle name="Output 4 2 2 3 3" xfId="30050"/>
    <cellStyle name="Output 4 2 2 4" xfId="15922"/>
    <cellStyle name="Output 4 2 2 4 2" xfId="33945"/>
    <cellStyle name="Output 4 2 2 5" xfId="27233"/>
    <cellStyle name="Output 4 2 2 6" xfId="9407"/>
    <cellStyle name="Output 4 2 3" xfId="6640"/>
    <cellStyle name="Output 4 2 3 2" xfId="14882"/>
    <cellStyle name="Output 4 2 3 2 2" xfId="18773"/>
    <cellStyle name="Output 4 2 3 2 2 2" xfId="36796"/>
    <cellStyle name="Output 4 2 3 2 3" xfId="24434"/>
    <cellStyle name="Output 4 2 3 2 3 2" xfId="42498"/>
    <cellStyle name="Output 4 2 3 2 4" xfId="32894"/>
    <cellStyle name="Output 4 2 3 3" xfId="12118"/>
    <cellStyle name="Output 4 2 3 3 2" xfId="21624"/>
    <cellStyle name="Output 4 2 3 3 2 2" xfId="39647"/>
    <cellStyle name="Output 4 2 3 3 3" xfId="30051"/>
    <cellStyle name="Output 4 2 3 4" xfId="15923"/>
    <cellStyle name="Output 4 2 3 4 2" xfId="33946"/>
    <cellStyle name="Output 4 2 3 5" xfId="27234"/>
    <cellStyle name="Output 4 2 3 6" xfId="9408"/>
    <cellStyle name="Output 4 2 4" xfId="6641"/>
    <cellStyle name="Output 4 2 4 2" xfId="14883"/>
    <cellStyle name="Output 4 2 4 2 2" xfId="18774"/>
    <cellStyle name="Output 4 2 4 2 2 2" xfId="36797"/>
    <cellStyle name="Output 4 2 4 2 3" xfId="24435"/>
    <cellStyle name="Output 4 2 4 2 3 2" xfId="42499"/>
    <cellStyle name="Output 4 2 4 2 4" xfId="32895"/>
    <cellStyle name="Output 4 2 4 3" xfId="12119"/>
    <cellStyle name="Output 4 2 4 3 2" xfId="21625"/>
    <cellStyle name="Output 4 2 4 3 2 2" xfId="39648"/>
    <cellStyle name="Output 4 2 4 3 3" xfId="30052"/>
    <cellStyle name="Output 4 2 4 4" xfId="15924"/>
    <cellStyle name="Output 4 2 4 4 2" xfId="33947"/>
    <cellStyle name="Output 4 2 4 5" xfId="27235"/>
    <cellStyle name="Output 4 2 4 6" xfId="9409"/>
    <cellStyle name="Output 4 2 5" xfId="6642"/>
    <cellStyle name="Output 4 2 5 2" xfId="14884"/>
    <cellStyle name="Output 4 2 5 2 2" xfId="18775"/>
    <cellStyle name="Output 4 2 5 2 2 2" xfId="36798"/>
    <cellStyle name="Output 4 2 5 2 3" xfId="24436"/>
    <cellStyle name="Output 4 2 5 2 3 2" xfId="42500"/>
    <cellStyle name="Output 4 2 5 2 4" xfId="32896"/>
    <cellStyle name="Output 4 2 5 3" xfId="12120"/>
    <cellStyle name="Output 4 2 5 3 2" xfId="21626"/>
    <cellStyle name="Output 4 2 5 3 2 2" xfId="39649"/>
    <cellStyle name="Output 4 2 5 3 3" xfId="30053"/>
    <cellStyle name="Output 4 2 5 4" xfId="15925"/>
    <cellStyle name="Output 4 2 5 4 2" xfId="33948"/>
    <cellStyle name="Output 4 2 5 5" xfId="27236"/>
    <cellStyle name="Output 4 2 5 6" xfId="9410"/>
    <cellStyle name="Output 4 2 6" xfId="14880"/>
    <cellStyle name="Output 4 2 6 2" xfId="18771"/>
    <cellStyle name="Output 4 2 6 2 2" xfId="36794"/>
    <cellStyle name="Output 4 2 6 3" xfId="24432"/>
    <cellStyle name="Output 4 2 6 3 2" xfId="42496"/>
    <cellStyle name="Output 4 2 6 4" xfId="32892"/>
    <cellStyle name="Output 4 2 7" xfId="12116"/>
    <cellStyle name="Output 4 2 7 2" xfId="21622"/>
    <cellStyle name="Output 4 2 7 2 2" xfId="39645"/>
    <cellStyle name="Output 4 2 7 3" xfId="30049"/>
    <cellStyle name="Output 4 2 8" xfId="15921"/>
    <cellStyle name="Output 4 2 8 2" xfId="33944"/>
    <cellStyle name="Output 4 2 9" xfId="27232"/>
    <cellStyle name="Output 4 3" xfId="6643"/>
    <cellStyle name="Output 4 3 10" xfId="9411"/>
    <cellStyle name="Output 4 3 2" xfId="6644"/>
    <cellStyle name="Output 4 3 2 2" xfId="14886"/>
    <cellStyle name="Output 4 3 2 2 2" xfId="18777"/>
    <cellStyle name="Output 4 3 2 2 2 2" xfId="36800"/>
    <cellStyle name="Output 4 3 2 2 3" xfId="24438"/>
    <cellStyle name="Output 4 3 2 2 3 2" xfId="42502"/>
    <cellStyle name="Output 4 3 2 2 4" xfId="32898"/>
    <cellStyle name="Output 4 3 2 3" xfId="12122"/>
    <cellStyle name="Output 4 3 2 3 2" xfId="21628"/>
    <cellStyle name="Output 4 3 2 3 2 2" xfId="39651"/>
    <cellStyle name="Output 4 3 2 3 3" xfId="30055"/>
    <cellStyle name="Output 4 3 2 4" xfId="15927"/>
    <cellStyle name="Output 4 3 2 4 2" xfId="33950"/>
    <cellStyle name="Output 4 3 2 5" xfId="27238"/>
    <cellStyle name="Output 4 3 2 6" xfId="9412"/>
    <cellStyle name="Output 4 3 3" xfId="6645"/>
    <cellStyle name="Output 4 3 3 2" xfId="14887"/>
    <cellStyle name="Output 4 3 3 2 2" xfId="18778"/>
    <cellStyle name="Output 4 3 3 2 2 2" xfId="36801"/>
    <cellStyle name="Output 4 3 3 2 3" xfId="24439"/>
    <cellStyle name="Output 4 3 3 2 3 2" xfId="42503"/>
    <cellStyle name="Output 4 3 3 2 4" xfId="32899"/>
    <cellStyle name="Output 4 3 3 3" xfId="12123"/>
    <cellStyle name="Output 4 3 3 3 2" xfId="21629"/>
    <cellStyle name="Output 4 3 3 3 2 2" xfId="39652"/>
    <cellStyle name="Output 4 3 3 3 3" xfId="30056"/>
    <cellStyle name="Output 4 3 3 4" xfId="15928"/>
    <cellStyle name="Output 4 3 3 4 2" xfId="33951"/>
    <cellStyle name="Output 4 3 3 5" xfId="27239"/>
    <cellStyle name="Output 4 3 3 6" xfId="9413"/>
    <cellStyle name="Output 4 3 4" xfId="6646"/>
    <cellStyle name="Output 4 3 4 2" xfId="14888"/>
    <cellStyle name="Output 4 3 4 2 2" xfId="18779"/>
    <cellStyle name="Output 4 3 4 2 2 2" xfId="36802"/>
    <cellStyle name="Output 4 3 4 2 3" xfId="24440"/>
    <cellStyle name="Output 4 3 4 2 3 2" xfId="42504"/>
    <cellStyle name="Output 4 3 4 2 4" xfId="32900"/>
    <cellStyle name="Output 4 3 4 3" xfId="12124"/>
    <cellStyle name="Output 4 3 4 3 2" xfId="21630"/>
    <cellStyle name="Output 4 3 4 3 2 2" xfId="39653"/>
    <cellStyle name="Output 4 3 4 3 3" xfId="30057"/>
    <cellStyle name="Output 4 3 4 4" xfId="15929"/>
    <cellStyle name="Output 4 3 4 4 2" xfId="33952"/>
    <cellStyle name="Output 4 3 4 5" xfId="27240"/>
    <cellStyle name="Output 4 3 4 6" xfId="9414"/>
    <cellStyle name="Output 4 3 5" xfId="6647"/>
    <cellStyle name="Output 4 3 5 2" xfId="14889"/>
    <cellStyle name="Output 4 3 5 2 2" xfId="18780"/>
    <cellStyle name="Output 4 3 5 2 2 2" xfId="36803"/>
    <cellStyle name="Output 4 3 5 2 3" xfId="24441"/>
    <cellStyle name="Output 4 3 5 2 3 2" xfId="42505"/>
    <cellStyle name="Output 4 3 5 2 4" xfId="32901"/>
    <cellStyle name="Output 4 3 5 3" xfId="12125"/>
    <cellStyle name="Output 4 3 5 3 2" xfId="21631"/>
    <cellStyle name="Output 4 3 5 3 2 2" xfId="39654"/>
    <cellStyle name="Output 4 3 5 3 3" xfId="30058"/>
    <cellStyle name="Output 4 3 5 4" xfId="15930"/>
    <cellStyle name="Output 4 3 5 4 2" xfId="33953"/>
    <cellStyle name="Output 4 3 5 5" xfId="27241"/>
    <cellStyle name="Output 4 3 5 6" xfId="9415"/>
    <cellStyle name="Output 4 3 6" xfId="14885"/>
    <cellStyle name="Output 4 3 6 2" xfId="18776"/>
    <cellStyle name="Output 4 3 6 2 2" xfId="36799"/>
    <cellStyle name="Output 4 3 6 3" xfId="24437"/>
    <cellStyle name="Output 4 3 6 3 2" xfId="42501"/>
    <cellStyle name="Output 4 3 6 4" xfId="32897"/>
    <cellStyle name="Output 4 3 7" xfId="12121"/>
    <cellStyle name="Output 4 3 7 2" xfId="21627"/>
    <cellStyle name="Output 4 3 7 2 2" xfId="39650"/>
    <cellStyle name="Output 4 3 7 3" xfId="30054"/>
    <cellStyle name="Output 4 3 8" xfId="15926"/>
    <cellStyle name="Output 4 3 8 2" xfId="33949"/>
    <cellStyle name="Output 4 3 9" xfId="27237"/>
    <cellStyle name="Output 4 4" xfId="6648"/>
    <cellStyle name="Output 4 4 10" xfId="9416"/>
    <cellStyle name="Output 4 4 2" xfId="6649"/>
    <cellStyle name="Output 4 4 2 2" xfId="14891"/>
    <cellStyle name="Output 4 4 2 2 2" xfId="18782"/>
    <cellStyle name="Output 4 4 2 2 2 2" xfId="36805"/>
    <cellStyle name="Output 4 4 2 2 3" xfId="24443"/>
    <cellStyle name="Output 4 4 2 2 3 2" xfId="42507"/>
    <cellStyle name="Output 4 4 2 2 4" xfId="32903"/>
    <cellStyle name="Output 4 4 2 3" xfId="12127"/>
    <cellStyle name="Output 4 4 2 3 2" xfId="21633"/>
    <cellStyle name="Output 4 4 2 3 2 2" xfId="39656"/>
    <cellStyle name="Output 4 4 2 3 3" xfId="30060"/>
    <cellStyle name="Output 4 4 2 4" xfId="15932"/>
    <cellStyle name="Output 4 4 2 4 2" xfId="33955"/>
    <cellStyle name="Output 4 4 2 5" xfId="27243"/>
    <cellStyle name="Output 4 4 2 6" xfId="9417"/>
    <cellStyle name="Output 4 4 3" xfId="6650"/>
    <cellStyle name="Output 4 4 3 2" xfId="14892"/>
    <cellStyle name="Output 4 4 3 2 2" xfId="18783"/>
    <cellStyle name="Output 4 4 3 2 2 2" xfId="36806"/>
    <cellStyle name="Output 4 4 3 2 3" xfId="24444"/>
    <cellStyle name="Output 4 4 3 2 3 2" xfId="42508"/>
    <cellStyle name="Output 4 4 3 2 4" xfId="32904"/>
    <cellStyle name="Output 4 4 3 3" xfId="12128"/>
    <cellStyle name="Output 4 4 3 3 2" xfId="21634"/>
    <cellStyle name="Output 4 4 3 3 2 2" xfId="39657"/>
    <cellStyle name="Output 4 4 3 3 3" xfId="30061"/>
    <cellStyle name="Output 4 4 3 4" xfId="15933"/>
    <cellStyle name="Output 4 4 3 4 2" xfId="33956"/>
    <cellStyle name="Output 4 4 3 5" xfId="27244"/>
    <cellStyle name="Output 4 4 3 6" xfId="9418"/>
    <cellStyle name="Output 4 4 4" xfId="6651"/>
    <cellStyle name="Output 4 4 4 2" xfId="14893"/>
    <cellStyle name="Output 4 4 4 2 2" xfId="18784"/>
    <cellStyle name="Output 4 4 4 2 2 2" xfId="36807"/>
    <cellStyle name="Output 4 4 4 2 3" xfId="24445"/>
    <cellStyle name="Output 4 4 4 2 3 2" xfId="42509"/>
    <cellStyle name="Output 4 4 4 2 4" xfId="32905"/>
    <cellStyle name="Output 4 4 4 3" xfId="12129"/>
    <cellStyle name="Output 4 4 4 3 2" xfId="21635"/>
    <cellStyle name="Output 4 4 4 3 2 2" xfId="39658"/>
    <cellStyle name="Output 4 4 4 3 3" xfId="30062"/>
    <cellStyle name="Output 4 4 4 4" xfId="15934"/>
    <cellStyle name="Output 4 4 4 4 2" xfId="33957"/>
    <cellStyle name="Output 4 4 4 5" xfId="27245"/>
    <cellStyle name="Output 4 4 4 6" xfId="9419"/>
    <cellStyle name="Output 4 4 5" xfId="6652"/>
    <cellStyle name="Output 4 4 5 2" xfId="14894"/>
    <cellStyle name="Output 4 4 5 2 2" xfId="18785"/>
    <cellStyle name="Output 4 4 5 2 2 2" xfId="36808"/>
    <cellStyle name="Output 4 4 5 2 3" xfId="24446"/>
    <cellStyle name="Output 4 4 5 2 3 2" xfId="42510"/>
    <cellStyle name="Output 4 4 5 2 4" xfId="32906"/>
    <cellStyle name="Output 4 4 5 3" xfId="12130"/>
    <cellStyle name="Output 4 4 5 3 2" xfId="21636"/>
    <cellStyle name="Output 4 4 5 3 2 2" xfId="39659"/>
    <cellStyle name="Output 4 4 5 3 3" xfId="30063"/>
    <cellStyle name="Output 4 4 5 4" xfId="15935"/>
    <cellStyle name="Output 4 4 5 4 2" xfId="33958"/>
    <cellStyle name="Output 4 4 5 5" xfId="27246"/>
    <cellStyle name="Output 4 4 5 6" xfId="9420"/>
    <cellStyle name="Output 4 4 6" xfId="14890"/>
    <cellStyle name="Output 4 4 6 2" xfId="18781"/>
    <cellStyle name="Output 4 4 6 2 2" xfId="36804"/>
    <cellStyle name="Output 4 4 6 3" xfId="24442"/>
    <cellStyle name="Output 4 4 6 3 2" xfId="42506"/>
    <cellStyle name="Output 4 4 6 4" xfId="32902"/>
    <cellStyle name="Output 4 4 7" xfId="12126"/>
    <cellStyle name="Output 4 4 7 2" xfId="21632"/>
    <cellStyle name="Output 4 4 7 2 2" xfId="39655"/>
    <cellStyle name="Output 4 4 7 3" xfId="30059"/>
    <cellStyle name="Output 4 4 8" xfId="15931"/>
    <cellStyle name="Output 4 4 8 2" xfId="33954"/>
    <cellStyle name="Output 4 4 9" xfId="27242"/>
    <cellStyle name="Output 4 5" xfId="6653"/>
    <cellStyle name="Output 5" xfId="1645"/>
    <cellStyle name="Output 5 10" xfId="830"/>
    <cellStyle name="Output 5 10 2" xfId="2001"/>
    <cellStyle name="Output 5 10 2 2" xfId="32940"/>
    <cellStyle name="Output 5 10 3" xfId="14926"/>
    <cellStyle name="Output 5 11" xfId="148"/>
    <cellStyle name="Output 5 11 2" xfId="2286"/>
    <cellStyle name="Output 5 11 3" xfId="24501"/>
    <cellStyle name="Output 5 12" xfId="1064"/>
    <cellStyle name="Output 5 12 2" xfId="6714"/>
    <cellStyle name="Output 5 13" xfId="1235"/>
    <cellStyle name="Output 5 14" xfId="2361"/>
    <cellStyle name="Output 5 15" xfId="2454"/>
    <cellStyle name="Output 5 16" xfId="2620"/>
    <cellStyle name="Output 5 17" xfId="2558"/>
    <cellStyle name="Output 5 18" xfId="2847"/>
    <cellStyle name="Output 5 2" xfId="1719"/>
    <cellStyle name="Output 5 2 10" xfId="2504"/>
    <cellStyle name="Output 5 2 10 2" xfId="3584"/>
    <cellStyle name="Output 5 2 10 2 2" xfId="34066"/>
    <cellStyle name="Output 5 2 10 2 3" xfId="16043"/>
    <cellStyle name="Output 5 2 10 3" xfId="4623"/>
    <cellStyle name="Output 5 2 10 3 2" xfId="39768"/>
    <cellStyle name="Output 5 2 10 3 3" xfId="21706"/>
    <cellStyle name="Output 5 2 10 4" xfId="30164"/>
    <cellStyle name="Output 5 2 10 5" xfId="12194"/>
    <cellStyle name="Output 5 2 11" xfId="2672"/>
    <cellStyle name="Output 5 2 11 2" xfId="3684"/>
    <cellStyle name="Output 5 2 11 2 2" xfId="36917"/>
    <cellStyle name="Output 5 2 11 2 3" xfId="18894"/>
    <cellStyle name="Output 5 2 11 3" xfId="4722"/>
    <cellStyle name="Output 5 2 11 3 2" xfId="27322"/>
    <cellStyle name="Output 5 2 11 4" xfId="9512"/>
    <cellStyle name="Output 5 2 12" xfId="2767"/>
    <cellStyle name="Output 5 2 12 2" xfId="3776"/>
    <cellStyle name="Output 5 2 12 2 2" xfId="32957"/>
    <cellStyle name="Output 5 2 12 3" xfId="4814"/>
    <cellStyle name="Output 5 2 12 4" xfId="14939"/>
    <cellStyle name="Output 5 2 13" xfId="3874"/>
    <cellStyle name="Output 5 2 13 2" xfId="4911"/>
    <cellStyle name="Output 5 2 13 3" xfId="24511"/>
    <cellStyle name="Output 5 2 14" xfId="3020"/>
    <cellStyle name="Output 5 2 14 2" xfId="4059"/>
    <cellStyle name="Output 5 2 14 3" xfId="6760"/>
    <cellStyle name="Output 5 2 15" xfId="2916"/>
    <cellStyle name="Output 5 2 16" xfId="3959"/>
    <cellStyle name="Output 5 2 2" xfId="1987"/>
    <cellStyle name="Output 5 2 2 2" xfId="733"/>
    <cellStyle name="Output 5 2 2 2 2" xfId="13280"/>
    <cellStyle name="Output 5 2 2 2 2 2" xfId="17171"/>
    <cellStyle name="Output 5 2 2 2 2 2 2" xfId="35194"/>
    <cellStyle name="Output 5 2 2 2 2 3" xfId="22832"/>
    <cellStyle name="Output 5 2 2 2 2 3 2" xfId="40896"/>
    <cellStyle name="Output 5 2 2 2 2 4" xfId="31292"/>
    <cellStyle name="Output 5 2 2 2 3" xfId="10531"/>
    <cellStyle name="Output 5 2 2 2 3 2" xfId="20022"/>
    <cellStyle name="Output 5 2 2 2 3 2 2" xfId="38045"/>
    <cellStyle name="Output 5 2 2 2 3 3" xfId="28449"/>
    <cellStyle name="Output 5 2 2 2 4" xfId="15321"/>
    <cellStyle name="Output 5 2 2 2 4 2" xfId="33344"/>
    <cellStyle name="Output 5 2 2 2 5" xfId="25632"/>
    <cellStyle name="Output 5 2 2 2 6" xfId="7846"/>
    <cellStyle name="Output 5 2 2 2 7" xfId="5451"/>
    <cellStyle name="Output 5 2 2 3" xfId="2095"/>
    <cellStyle name="Output 5 2 2 3 2" xfId="13919"/>
    <cellStyle name="Output 5 2 2 3 2 2" xfId="17810"/>
    <cellStyle name="Output 5 2 2 3 2 2 2" xfId="35833"/>
    <cellStyle name="Output 5 2 2 3 2 3" xfId="23471"/>
    <cellStyle name="Output 5 2 2 3 2 3 2" xfId="41535"/>
    <cellStyle name="Output 5 2 2 3 2 4" xfId="31931"/>
    <cellStyle name="Output 5 2 2 3 3" xfId="11155"/>
    <cellStyle name="Output 5 2 2 3 3 2" xfId="20661"/>
    <cellStyle name="Output 5 2 2 3 3 2 2" xfId="38684"/>
    <cellStyle name="Output 5 2 2 3 3 3" xfId="29088"/>
    <cellStyle name="Output 5 2 2 3 4" xfId="15562"/>
    <cellStyle name="Output 5 2 2 3 4 2" xfId="33585"/>
    <cellStyle name="Output 5 2 2 3 5" xfId="26271"/>
    <cellStyle name="Output 5 2 2 3 6" xfId="8485"/>
    <cellStyle name="Output 5 2 2 3 7" xfId="6029"/>
    <cellStyle name="Output 5 2 2 4" xfId="3114"/>
    <cellStyle name="Output 5 2 2 4 2" xfId="14530"/>
    <cellStyle name="Output 5 2 2 4 2 2" xfId="18421"/>
    <cellStyle name="Output 5 2 2 4 2 2 2" xfId="36444"/>
    <cellStyle name="Output 5 2 2 4 2 3" xfId="24082"/>
    <cellStyle name="Output 5 2 2 4 2 3 2" xfId="42146"/>
    <cellStyle name="Output 5 2 2 4 2 4" xfId="32542"/>
    <cellStyle name="Output 5 2 2 4 3" xfId="11766"/>
    <cellStyle name="Output 5 2 2 4 3 2" xfId="21272"/>
    <cellStyle name="Output 5 2 2 4 3 2 2" xfId="39295"/>
    <cellStyle name="Output 5 2 2 4 3 3" xfId="29699"/>
    <cellStyle name="Output 5 2 2 4 4" xfId="15792"/>
    <cellStyle name="Output 5 2 2 4 4 2" xfId="33815"/>
    <cellStyle name="Output 5 2 2 4 5" xfId="26882"/>
    <cellStyle name="Output 5 2 2 4 6" xfId="9078"/>
    <cellStyle name="Output 5 2 2 4 7" xfId="6297"/>
    <cellStyle name="Output 5 2 2 5" xfId="4153"/>
    <cellStyle name="Output 5 2 2 5 2" xfId="16372"/>
    <cellStyle name="Output 5 2 2 5 2 2" xfId="34395"/>
    <cellStyle name="Output 5 2 2 5 3" xfId="22033"/>
    <cellStyle name="Output 5 2 2 5 3 2" xfId="40097"/>
    <cellStyle name="Output 5 2 2 5 4" xfId="30493"/>
    <cellStyle name="Output 5 2 2 5 5" xfId="12483"/>
    <cellStyle name="Output 5 2 2 6" xfId="9840"/>
    <cellStyle name="Output 5 2 2 6 2" xfId="19223"/>
    <cellStyle name="Output 5 2 2 6 2 2" xfId="37246"/>
    <cellStyle name="Output 5 2 2 6 3" xfId="27650"/>
    <cellStyle name="Output 5 2 2 7" xfId="15037"/>
    <cellStyle name="Output 5 2 2 7 2" xfId="33055"/>
    <cellStyle name="Output 5 2 2 8" xfId="24838"/>
    <cellStyle name="Output 5 2 2 9" xfId="7069"/>
    <cellStyle name="Output 5 2 3" xfId="679"/>
    <cellStyle name="Output 5 2 3 2" xfId="2147"/>
    <cellStyle name="Output 5 2 3 2 2" xfId="13171"/>
    <cellStyle name="Output 5 2 3 2 2 2" xfId="17062"/>
    <cellStyle name="Output 5 2 3 2 2 2 2" xfId="35085"/>
    <cellStyle name="Output 5 2 3 2 2 3" xfId="22723"/>
    <cellStyle name="Output 5 2 3 2 2 3 2" xfId="40787"/>
    <cellStyle name="Output 5 2 3 2 2 4" xfId="31183"/>
    <cellStyle name="Output 5 2 3 2 3" xfId="10422"/>
    <cellStyle name="Output 5 2 3 2 3 2" xfId="19913"/>
    <cellStyle name="Output 5 2 3 2 3 2 2" xfId="37936"/>
    <cellStyle name="Output 5 2 3 2 3 3" xfId="28340"/>
    <cellStyle name="Output 5 2 3 2 4" xfId="15289"/>
    <cellStyle name="Output 5 2 3 2 4 2" xfId="33312"/>
    <cellStyle name="Output 5 2 3 2 5" xfId="25523"/>
    <cellStyle name="Output 5 2 3 2 6" xfId="7737"/>
    <cellStyle name="Output 5 2 3 2 7" xfId="5342"/>
    <cellStyle name="Output 5 2 3 3" xfId="3165"/>
    <cellStyle name="Output 5 2 3 3 2" xfId="13810"/>
    <cellStyle name="Output 5 2 3 3 2 2" xfId="17701"/>
    <cellStyle name="Output 5 2 3 3 2 2 2" xfId="35724"/>
    <cellStyle name="Output 5 2 3 3 2 3" xfId="23362"/>
    <cellStyle name="Output 5 2 3 3 2 3 2" xfId="41426"/>
    <cellStyle name="Output 5 2 3 3 2 4" xfId="31822"/>
    <cellStyle name="Output 5 2 3 3 3" xfId="11046"/>
    <cellStyle name="Output 5 2 3 3 3 2" xfId="20552"/>
    <cellStyle name="Output 5 2 3 3 3 2 2" xfId="38575"/>
    <cellStyle name="Output 5 2 3 3 3 3" xfId="28979"/>
    <cellStyle name="Output 5 2 3 3 4" xfId="15530"/>
    <cellStyle name="Output 5 2 3 3 4 2" xfId="33553"/>
    <cellStyle name="Output 5 2 3 3 5" xfId="26162"/>
    <cellStyle name="Output 5 2 3 3 6" xfId="8376"/>
    <cellStyle name="Output 5 2 3 3 7" xfId="5922"/>
    <cellStyle name="Output 5 2 3 4" xfId="4204"/>
    <cellStyle name="Output 5 2 3 4 2" xfId="14421"/>
    <cellStyle name="Output 5 2 3 4 2 2" xfId="18312"/>
    <cellStyle name="Output 5 2 3 4 2 2 2" xfId="36335"/>
    <cellStyle name="Output 5 2 3 4 2 3" xfId="23973"/>
    <cellStyle name="Output 5 2 3 4 2 3 2" xfId="42037"/>
    <cellStyle name="Output 5 2 3 4 2 4" xfId="32433"/>
    <cellStyle name="Output 5 2 3 4 3" xfId="11657"/>
    <cellStyle name="Output 5 2 3 4 3 2" xfId="21163"/>
    <cellStyle name="Output 5 2 3 4 3 2 2" xfId="39186"/>
    <cellStyle name="Output 5 2 3 4 3 3" xfId="29590"/>
    <cellStyle name="Output 5 2 3 4 4" xfId="15760"/>
    <cellStyle name="Output 5 2 3 4 4 2" xfId="33783"/>
    <cellStyle name="Output 5 2 3 4 5" xfId="26773"/>
    <cellStyle name="Output 5 2 3 4 6" xfId="8975"/>
    <cellStyle name="Output 5 2 3 5" xfId="12412"/>
    <cellStyle name="Output 5 2 3 5 2" xfId="16263"/>
    <cellStyle name="Output 5 2 3 5 2 2" xfId="34286"/>
    <cellStyle name="Output 5 2 3 5 3" xfId="21924"/>
    <cellStyle name="Output 5 2 3 5 3 2" xfId="39988"/>
    <cellStyle name="Output 5 2 3 5 4" xfId="30384"/>
    <cellStyle name="Output 5 2 3 6" xfId="9731"/>
    <cellStyle name="Output 5 2 3 6 2" xfId="19114"/>
    <cellStyle name="Output 5 2 3 6 2 2" xfId="37137"/>
    <cellStyle name="Output 5 2 3 6 3" xfId="27541"/>
    <cellStyle name="Output 5 2 3 7" xfId="15005"/>
    <cellStyle name="Output 5 2 3 7 2" xfId="33023"/>
    <cellStyle name="Output 5 2 3 8" xfId="24729"/>
    <cellStyle name="Output 5 2 3 9" xfId="6966"/>
    <cellStyle name="Output 5 2 4" xfId="220"/>
    <cellStyle name="Output 5 2 4 2" xfId="2215"/>
    <cellStyle name="Output 5 2 4 2 2" xfId="13419"/>
    <cellStyle name="Output 5 2 4 2 2 2" xfId="17310"/>
    <cellStyle name="Output 5 2 4 2 2 2 2" xfId="35333"/>
    <cellStyle name="Output 5 2 4 2 2 3" xfId="22971"/>
    <cellStyle name="Output 5 2 4 2 2 3 2" xfId="41035"/>
    <cellStyle name="Output 5 2 4 2 2 4" xfId="31431"/>
    <cellStyle name="Output 5 2 4 2 3" xfId="10670"/>
    <cellStyle name="Output 5 2 4 2 3 2" xfId="20161"/>
    <cellStyle name="Output 5 2 4 2 3 2 2" xfId="38184"/>
    <cellStyle name="Output 5 2 4 2 3 3" xfId="28588"/>
    <cellStyle name="Output 5 2 4 2 4" xfId="15382"/>
    <cellStyle name="Output 5 2 4 2 4 2" xfId="33405"/>
    <cellStyle name="Output 5 2 4 2 5" xfId="25771"/>
    <cellStyle name="Output 5 2 4 2 6" xfId="7985"/>
    <cellStyle name="Output 5 2 4 2 7" xfId="5590"/>
    <cellStyle name="Output 5 2 4 3" xfId="3216"/>
    <cellStyle name="Output 5 2 4 3 2" xfId="14058"/>
    <cellStyle name="Output 5 2 4 3 2 2" xfId="17949"/>
    <cellStyle name="Output 5 2 4 3 2 2 2" xfId="35972"/>
    <cellStyle name="Output 5 2 4 3 2 3" xfId="23610"/>
    <cellStyle name="Output 5 2 4 3 2 3 2" xfId="41674"/>
    <cellStyle name="Output 5 2 4 3 2 4" xfId="32070"/>
    <cellStyle name="Output 5 2 4 3 3" xfId="11294"/>
    <cellStyle name="Output 5 2 4 3 3 2" xfId="20800"/>
    <cellStyle name="Output 5 2 4 3 3 2 2" xfId="38823"/>
    <cellStyle name="Output 5 2 4 3 3 3" xfId="29227"/>
    <cellStyle name="Output 5 2 4 3 4" xfId="15623"/>
    <cellStyle name="Output 5 2 4 3 4 2" xfId="33646"/>
    <cellStyle name="Output 5 2 4 3 5" xfId="26410"/>
    <cellStyle name="Output 5 2 4 3 6" xfId="8624"/>
    <cellStyle name="Output 5 2 4 3 7" xfId="6087"/>
    <cellStyle name="Output 5 2 4 4" xfId="4255"/>
    <cellStyle name="Output 5 2 4 4 2" xfId="14669"/>
    <cellStyle name="Output 5 2 4 4 2 2" xfId="18560"/>
    <cellStyle name="Output 5 2 4 4 2 2 2" xfId="36583"/>
    <cellStyle name="Output 5 2 4 4 2 3" xfId="24221"/>
    <cellStyle name="Output 5 2 4 4 2 3 2" xfId="42285"/>
    <cellStyle name="Output 5 2 4 4 2 4" xfId="32681"/>
    <cellStyle name="Output 5 2 4 4 3" xfId="11905"/>
    <cellStyle name="Output 5 2 4 4 3 2" xfId="21411"/>
    <cellStyle name="Output 5 2 4 4 3 2 2" xfId="39434"/>
    <cellStyle name="Output 5 2 4 4 3 3" xfId="29838"/>
    <cellStyle name="Output 5 2 4 4 4" xfId="15853"/>
    <cellStyle name="Output 5 2 4 4 4 2" xfId="33876"/>
    <cellStyle name="Output 5 2 4 4 5" xfId="27021"/>
    <cellStyle name="Output 5 2 4 4 6" xfId="9207"/>
    <cellStyle name="Output 5 2 4 5" xfId="12620"/>
    <cellStyle name="Output 5 2 4 5 2" xfId="16511"/>
    <cellStyle name="Output 5 2 4 5 2 2" xfId="34534"/>
    <cellStyle name="Output 5 2 4 5 3" xfId="22172"/>
    <cellStyle name="Output 5 2 4 5 3 2" xfId="40236"/>
    <cellStyle name="Output 5 2 4 5 4" xfId="30632"/>
    <cellStyle name="Output 5 2 4 6" xfId="9979"/>
    <cellStyle name="Output 5 2 4 6 2" xfId="19362"/>
    <cellStyle name="Output 5 2 4 6 2 2" xfId="37385"/>
    <cellStyle name="Output 5 2 4 6 3" xfId="27789"/>
    <cellStyle name="Output 5 2 4 7" xfId="15098"/>
    <cellStyle name="Output 5 2 4 7 2" xfId="33116"/>
    <cellStyle name="Output 5 2 4 8" xfId="24977"/>
    <cellStyle name="Output 5 2 4 9" xfId="7198"/>
    <cellStyle name="Output 5 2 5" xfId="168"/>
    <cellStyle name="Output 5 2 5 2" xfId="2266"/>
    <cellStyle name="Output 5 2 5 2 2" xfId="13083"/>
    <cellStyle name="Output 5 2 5 2 2 2" xfId="16974"/>
    <cellStyle name="Output 5 2 5 2 2 2 2" xfId="34997"/>
    <cellStyle name="Output 5 2 5 2 2 3" xfId="22635"/>
    <cellStyle name="Output 5 2 5 2 2 3 2" xfId="40699"/>
    <cellStyle name="Output 5 2 5 2 2 4" xfId="31095"/>
    <cellStyle name="Output 5 2 5 2 3" xfId="10334"/>
    <cellStyle name="Output 5 2 5 2 3 2" xfId="19825"/>
    <cellStyle name="Output 5 2 5 2 3 2 2" xfId="37848"/>
    <cellStyle name="Output 5 2 5 2 3 3" xfId="28252"/>
    <cellStyle name="Output 5 2 5 2 4" xfId="15258"/>
    <cellStyle name="Output 5 2 5 2 4 2" xfId="33281"/>
    <cellStyle name="Output 5 2 5 2 5" xfId="25435"/>
    <cellStyle name="Output 5 2 5 2 6" xfId="7649"/>
    <cellStyle name="Output 5 2 5 2 7" xfId="5254"/>
    <cellStyle name="Output 5 2 5 3" xfId="3268"/>
    <cellStyle name="Output 5 2 5 3 2" xfId="13722"/>
    <cellStyle name="Output 5 2 5 3 2 2" xfId="17613"/>
    <cellStyle name="Output 5 2 5 3 2 2 2" xfId="35636"/>
    <cellStyle name="Output 5 2 5 3 2 3" xfId="23274"/>
    <cellStyle name="Output 5 2 5 3 2 3 2" xfId="41338"/>
    <cellStyle name="Output 5 2 5 3 2 4" xfId="31734"/>
    <cellStyle name="Output 5 2 5 3 3" xfId="10958"/>
    <cellStyle name="Output 5 2 5 3 3 2" xfId="20464"/>
    <cellStyle name="Output 5 2 5 3 3 2 2" xfId="38487"/>
    <cellStyle name="Output 5 2 5 3 3 3" xfId="28891"/>
    <cellStyle name="Output 5 2 5 3 4" xfId="15499"/>
    <cellStyle name="Output 5 2 5 3 4 2" xfId="33522"/>
    <cellStyle name="Output 5 2 5 3 5" xfId="26074"/>
    <cellStyle name="Output 5 2 5 3 6" xfId="8288"/>
    <cellStyle name="Output 5 2 5 3 7" xfId="5837"/>
    <cellStyle name="Output 5 2 5 4" xfId="4307"/>
    <cellStyle name="Output 5 2 5 4 2" xfId="14333"/>
    <cellStyle name="Output 5 2 5 4 2 2" xfId="18224"/>
    <cellStyle name="Output 5 2 5 4 2 2 2" xfId="36247"/>
    <cellStyle name="Output 5 2 5 4 2 3" xfId="23885"/>
    <cellStyle name="Output 5 2 5 4 2 3 2" xfId="41949"/>
    <cellStyle name="Output 5 2 5 4 2 4" xfId="32345"/>
    <cellStyle name="Output 5 2 5 4 3" xfId="11569"/>
    <cellStyle name="Output 5 2 5 4 3 2" xfId="21075"/>
    <cellStyle name="Output 5 2 5 4 3 2 2" xfId="39098"/>
    <cellStyle name="Output 5 2 5 4 3 3" xfId="29502"/>
    <cellStyle name="Output 5 2 5 4 4" xfId="15729"/>
    <cellStyle name="Output 5 2 5 4 4 2" xfId="33752"/>
    <cellStyle name="Output 5 2 5 4 5" xfId="26685"/>
    <cellStyle name="Output 5 2 5 4 6" xfId="8894"/>
    <cellStyle name="Output 5 2 5 5" xfId="12324"/>
    <cellStyle name="Output 5 2 5 5 2" xfId="16175"/>
    <cellStyle name="Output 5 2 5 5 2 2" xfId="34198"/>
    <cellStyle name="Output 5 2 5 5 3" xfId="21836"/>
    <cellStyle name="Output 5 2 5 5 3 2" xfId="39900"/>
    <cellStyle name="Output 5 2 5 5 4" xfId="30296"/>
    <cellStyle name="Output 5 2 5 6" xfId="9643"/>
    <cellStyle name="Output 5 2 5 6 2" xfId="19026"/>
    <cellStyle name="Output 5 2 5 6 2 2" xfId="37049"/>
    <cellStyle name="Output 5 2 5 6 3" xfId="27453"/>
    <cellStyle name="Output 5 2 5 7" xfId="14974"/>
    <cellStyle name="Output 5 2 5 7 2" xfId="32992"/>
    <cellStyle name="Output 5 2 5 8" xfId="24641"/>
    <cellStyle name="Output 5 2 5 9" xfId="6885"/>
    <cellStyle name="Output 5 2 6" xfId="91"/>
    <cellStyle name="Output 5 2 6 2" xfId="2335"/>
    <cellStyle name="Output 5 2 6 2 2" xfId="13415"/>
    <cellStyle name="Output 5 2 6 2 2 2" xfId="17306"/>
    <cellStyle name="Output 5 2 6 2 2 2 2" xfId="35329"/>
    <cellStyle name="Output 5 2 6 2 2 3" xfId="22967"/>
    <cellStyle name="Output 5 2 6 2 2 3 2" xfId="41031"/>
    <cellStyle name="Output 5 2 6 2 2 4" xfId="31427"/>
    <cellStyle name="Output 5 2 6 2 3" xfId="10666"/>
    <cellStyle name="Output 5 2 6 2 3 2" xfId="20157"/>
    <cellStyle name="Output 5 2 6 2 3 2 2" xfId="38180"/>
    <cellStyle name="Output 5 2 6 2 3 3" xfId="28584"/>
    <cellStyle name="Output 5 2 6 2 4" xfId="15379"/>
    <cellStyle name="Output 5 2 6 2 4 2" xfId="33402"/>
    <cellStyle name="Output 5 2 6 2 5" xfId="25767"/>
    <cellStyle name="Output 5 2 6 2 6" xfId="7981"/>
    <cellStyle name="Output 5 2 6 2 7" xfId="5586"/>
    <cellStyle name="Output 5 2 6 3" xfId="3319"/>
    <cellStyle name="Output 5 2 6 3 2" xfId="14054"/>
    <cellStyle name="Output 5 2 6 3 2 2" xfId="17945"/>
    <cellStyle name="Output 5 2 6 3 2 2 2" xfId="35968"/>
    <cellStyle name="Output 5 2 6 3 2 3" xfId="23606"/>
    <cellStyle name="Output 5 2 6 3 2 3 2" xfId="41670"/>
    <cellStyle name="Output 5 2 6 3 2 4" xfId="32066"/>
    <cellStyle name="Output 5 2 6 3 3" xfId="11290"/>
    <cellStyle name="Output 5 2 6 3 3 2" xfId="20796"/>
    <cellStyle name="Output 5 2 6 3 3 2 2" xfId="38819"/>
    <cellStyle name="Output 5 2 6 3 3 3" xfId="29223"/>
    <cellStyle name="Output 5 2 6 3 4" xfId="15620"/>
    <cellStyle name="Output 5 2 6 3 4 2" xfId="33643"/>
    <cellStyle name="Output 5 2 6 3 5" xfId="26406"/>
    <cellStyle name="Output 5 2 6 3 6" xfId="8620"/>
    <cellStyle name="Output 5 2 6 3 7" xfId="6083"/>
    <cellStyle name="Output 5 2 6 4" xfId="4358"/>
    <cellStyle name="Output 5 2 6 4 2" xfId="14665"/>
    <cellStyle name="Output 5 2 6 4 2 2" xfId="18556"/>
    <cellStyle name="Output 5 2 6 4 2 2 2" xfId="36579"/>
    <cellStyle name="Output 5 2 6 4 2 3" xfId="24217"/>
    <cellStyle name="Output 5 2 6 4 2 3 2" xfId="42281"/>
    <cellStyle name="Output 5 2 6 4 2 4" xfId="32677"/>
    <cellStyle name="Output 5 2 6 4 3" xfId="11901"/>
    <cellStyle name="Output 5 2 6 4 3 2" xfId="21407"/>
    <cellStyle name="Output 5 2 6 4 3 2 2" xfId="39430"/>
    <cellStyle name="Output 5 2 6 4 3 3" xfId="29834"/>
    <cellStyle name="Output 5 2 6 4 4" xfId="15850"/>
    <cellStyle name="Output 5 2 6 4 4 2" xfId="33873"/>
    <cellStyle name="Output 5 2 6 4 5" xfId="27017"/>
    <cellStyle name="Output 5 2 6 4 6" xfId="9205"/>
    <cellStyle name="Output 5 2 6 5" xfId="12616"/>
    <cellStyle name="Output 5 2 6 5 2" xfId="16507"/>
    <cellStyle name="Output 5 2 6 5 2 2" xfId="34530"/>
    <cellStyle name="Output 5 2 6 5 3" xfId="22168"/>
    <cellStyle name="Output 5 2 6 5 3 2" xfId="40232"/>
    <cellStyle name="Output 5 2 6 5 4" xfId="30628"/>
    <cellStyle name="Output 5 2 6 6" xfId="9975"/>
    <cellStyle name="Output 5 2 6 6 2" xfId="19358"/>
    <cellStyle name="Output 5 2 6 6 2 2" xfId="37381"/>
    <cellStyle name="Output 5 2 6 6 3" xfId="27785"/>
    <cellStyle name="Output 5 2 6 7" xfId="15095"/>
    <cellStyle name="Output 5 2 6 7 2" xfId="33113"/>
    <cellStyle name="Output 5 2 6 8" xfId="24973"/>
    <cellStyle name="Output 5 2 6 9" xfId="7196"/>
    <cellStyle name="Output 5 2 7" xfId="999"/>
    <cellStyle name="Output 5 2 7 2" xfId="3396"/>
    <cellStyle name="Output 5 2 7 2 2" xfId="16833"/>
    <cellStyle name="Output 5 2 7 2 2 2" xfId="34856"/>
    <cellStyle name="Output 5 2 7 2 3" xfId="22494"/>
    <cellStyle name="Output 5 2 7 2 3 2" xfId="40558"/>
    <cellStyle name="Output 5 2 7 2 4" xfId="30954"/>
    <cellStyle name="Output 5 2 7 2 5" xfId="12942"/>
    <cellStyle name="Output 5 2 7 3" xfId="4435"/>
    <cellStyle name="Output 5 2 7 3 2" xfId="19684"/>
    <cellStyle name="Output 5 2 7 3 2 2" xfId="37707"/>
    <cellStyle name="Output 5 2 7 3 3" xfId="28111"/>
    <cellStyle name="Output 5 2 7 3 4" xfId="10202"/>
    <cellStyle name="Output 5 2 7 4" xfId="15206"/>
    <cellStyle name="Output 5 2 7 4 2" xfId="33229"/>
    <cellStyle name="Output 5 2 7 5" xfId="25294"/>
    <cellStyle name="Output 5 2 7 6" xfId="7508"/>
    <cellStyle name="Output 5 2 8" xfId="1261"/>
    <cellStyle name="Output 5 2 8 2" xfId="3447"/>
    <cellStyle name="Output 5 2 8 2 2" xfId="17476"/>
    <cellStyle name="Output 5 2 8 2 2 2" xfId="35499"/>
    <cellStyle name="Output 5 2 8 2 3" xfId="23137"/>
    <cellStyle name="Output 5 2 8 2 3 2" xfId="41201"/>
    <cellStyle name="Output 5 2 8 2 4" xfId="31597"/>
    <cellStyle name="Output 5 2 8 2 5" xfId="13585"/>
    <cellStyle name="Output 5 2 8 3" xfId="4486"/>
    <cellStyle name="Output 5 2 8 3 2" xfId="20327"/>
    <cellStyle name="Output 5 2 8 3 2 2" xfId="38350"/>
    <cellStyle name="Output 5 2 8 3 3" xfId="28754"/>
    <cellStyle name="Output 5 2 8 3 4" xfId="10825"/>
    <cellStyle name="Output 5 2 8 4" xfId="15447"/>
    <cellStyle name="Output 5 2 8 4 2" xfId="33470"/>
    <cellStyle name="Output 5 2 8 5" xfId="25937"/>
    <cellStyle name="Output 5 2 8 6" xfId="8151"/>
    <cellStyle name="Output 5 2 9" xfId="2411"/>
    <cellStyle name="Output 5 2 9 2" xfId="3514"/>
    <cellStyle name="Output 5 2 9 2 2" xfId="17522"/>
    <cellStyle name="Output 5 2 9 2 2 2" xfId="35545"/>
    <cellStyle name="Output 5 2 9 2 3" xfId="23183"/>
    <cellStyle name="Output 5 2 9 2 3 2" xfId="41247"/>
    <cellStyle name="Output 5 2 9 2 4" xfId="31643"/>
    <cellStyle name="Output 5 2 9 2 5" xfId="13631"/>
    <cellStyle name="Output 5 2 9 3" xfId="4553"/>
    <cellStyle name="Output 5 2 9 3 2" xfId="20373"/>
    <cellStyle name="Output 5 2 9 3 2 2" xfId="38396"/>
    <cellStyle name="Output 5 2 9 3 3" xfId="28800"/>
    <cellStyle name="Output 5 2 9 3 4" xfId="10869"/>
    <cellStyle name="Output 5 2 9 4" xfId="15469"/>
    <cellStyle name="Output 5 2 9 4 2" xfId="33492"/>
    <cellStyle name="Output 5 2 9 5" xfId="25983"/>
    <cellStyle name="Output 5 2 9 6" xfId="8197"/>
    <cellStyle name="Output 5 3" xfId="1701"/>
    <cellStyle name="Output 5 3 10" xfId="2487"/>
    <cellStyle name="Output 5 3 10 2" xfId="3567"/>
    <cellStyle name="Output 5 3 10 2 2" xfId="34049"/>
    <cellStyle name="Output 5 3 10 2 3" xfId="16026"/>
    <cellStyle name="Output 5 3 10 3" xfId="4606"/>
    <cellStyle name="Output 5 3 10 3 2" xfId="39751"/>
    <cellStyle name="Output 5 3 10 3 3" xfId="21703"/>
    <cellStyle name="Output 5 3 10 4" xfId="30147"/>
    <cellStyle name="Output 5 3 10 5" xfId="12191"/>
    <cellStyle name="Output 5 3 11" xfId="2655"/>
    <cellStyle name="Output 5 3 11 2" xfId="3667"/>
    <cellStyle name="Output 5 3 11 2 2" xfId="36900"/>
    <cellStyle name="Output 5 3 11 2 3" xfId="18877"/>
    <cellStyle name="Output 5 3 11 3" xfId="4705"/>
    <cellStyle name="Output 5 3 11 3 2" xfId="27319"/>
    <cellStyle name="Output 5 3 11 4" xfId="9509"/>
    <cellStyle name="Output 5 3 12" xfId="2750"/>
    <cellStyle name="Output 5 3 12 2" xfId="3759"/>
    <cellStyle name="Output 5 3 12 2 2" xfId="32953"/>
    <cellStyle name="Output 5 3 12 3" xfId="4797"/>
    <cellStyle name="Output 5 3 12 4" xfId="14935"/>
    <cellStyle name="Output 5 3 13" xfId="3857"/>
    <cellStyle name="Output 5 3 13 2" xfId="4894"/>
    <cellStyle name="Output 5 3 13 3" xfId="24508"/>
    <cellStyle name="Output 5 3 14" xfId="3004"/>
    <cellStyle name="Output 5 3 14 2" xfId="4043"/>
    <cellStyle name="Output 5 3 14 3" xfId="6743"/>
    <cellStyle name="Output 5 3 15" xfId="2899"/>
    <cellStyle name="Output 5 3 16" xfId="3942"/>
    <cellStyle name="Output 5 3 2" xfId="1969"/>
    <cellStyle name="Output 5 3 2 2" xfId="750"/>
    <cellStyle name="Output 5 3 2 2 2" xfId="13263"/>
    <cellStyle name="Output 5 3 2 2 2 2" xfId="17154"/>
    <cellStyle name="Output 5 3 2 2 2 2 2" xfId="35177"/>
    <cellStyle name="Output 5 3 2 2 2 3" xfId="22815"/>
    <cellStyle name="Output 5 3 2 2 2 3 2" xfId="40879"/>
    <cellStyle name="Output 5 3 2 2 2 4" xfId="31275"/>
    <cellStyle name="Output 5 3 2 2 3" xfId="10514"/>
    <cellStyle name="Output 5 3 2 2 3 2" xfId="20005"/>
    <cellStyle name="Output 5 3 2 2 3 2 2" xfId="38028"/>
    <cellStyle name="Output 5 3 2 2 3 3" xfId="28432"/>
    <cellStyle name="Output 5 3 2 2 4" xfId="15318"/>
    <cellStyle name="Output 5 3 2 2 4 2" xfId="33341"/>
    <cellStyle name="Output 5 3 2 2 5" xfId="25615"/>
    <cellStyle name="Output 5 3 2 2 6" xfId="7829"/>
    <cellStyle name="Output 5 3 2 2 7" xfId="5434"/>
    <cellStyle name="Output 5 3 2 3" xfId="2078"/>
    <cellStyle name="Output 5 3 2 3 2" xfId="13902"/>
    <cellStyle name="Output 5 3 2 3 2 2" xfId="17793"/>
    <cellStyle name="Output 5 3 2 3 2 2 2" xfId="35816"/>
    <cellStyle name="Output 5 3 2 3 2 3" xfId="23454"/>
    <cellStyle name="Output 5 3 2 3 2 3 2" xfId="41518"/>
    <cellStyle name="Output 5 3 2 3 2 4" xfId="31914"/>
    <cellStyle name="Output 5 3 2 3 3" xfId="11138"/>
    <cellStyle name="Output 5 3 2 3 3 2" xfId="20644"/>
    <cellStyle name="Output 5 3 2 3 3 2 2" xfId="38667"/>
    <cellStyle name="Output 5 3 2 3 3 3" xfId="29071"/>
    <cellStyle name="Output 5 3 2 3 4" xfId="15559"/>
    <cellStyle name="Output 5 3 2 3 4 2" xfId="33582"/>
    <cellStyle name="Output 5 3 2 3 5" xfId="26254"/>
    <cellStyle name="Output 5 3 2 3 6" xfId="8468"/>
    <cellStyle name="Output 5 3 2 3 7" xfId="6012"/>
    <cellStyle name="Output 5 3 2 4" xfId="3098"/>
    <cellStyle name="Output 5 3 2 4 2" xfId="14513"/>
    <cellStyle name="Output 5 3 2 4 2 2" xfId="18404"/>
    <cellStyle name="Output 5 3 2 4 2 2 2" xfId="36427"/>
    <cellStyle name="Output 5 3 2 4 2 3" xfId="24065"/>
    <cellStyle name="Output 5 3 2 4 2 3 2" xfId="42129"/>
    <cellStyle name="Output 5 3 2 4 2 4" xfId="32525"/>
    <cellStyle name="Output 5 3 2 4 3" xfId="11749"/>
    <cellStyle name="Output 5 3 2 4 3 2" xfId="21255"/>
    <cellStyle name="Output 5 3 2 4 3 2 2" xfId="39278"/>
    <cellStyle name="Output 5 3 2 4 3 3" xfId="29682"/>
    <cellStyle name="Output 5 3 2 4 4" xfId="15789"/>
    <cellStyle name="Output 5 3 2 4 4 2" xfId="33812"/>
    <cellStyle name="Output 5 3 2 4 5" xfId="26865"/>
    <cellStyle name="Output 5 3 2 4 6" xfId="9061"/>
    <cellStyle name="Output 5 3 2 4 7" xfId="6281"/>
    <cellStyle name="Output 5 3 2 5" xfId="4137"/>
    <cellStyle name="Output 5 3 2 5 2" xfId="16355"/>
    <cellStyle name="Output 5 3 2 5 2 2" xfId="34378"/>
    <cellStyle name="Output 5 3 2 5 3" xfId="22016"/>
    <cellStyle name="Output 5 3 2 5 3 2" xfId="40080"/>
    <cellStyle name="Output 5 3 2 5 4" xfId="30476"/>
    <cellStyle name="Output 5 3 2 5 5" xfId="12479"/>
    <cellStyle name="Output 5 3 2 6" xfId="9823"/>
    <cellStyle name="Output 5 3 2 6 2" xfId="19206"/>
    <cellStyle name="Output 5 3 2 6 2 2" xfId="37229"/>
    <cellStyle name="Output 5 3 2 6 3" xfId="27633"/>
    <cellStyle name="Output 5 3 2 7" xfId="15034"/>
    <cellStyle name="Output 5 3 2 7 2" xfId="33052"/>
    <cellStyle name="Output 5 3 2 8" xfId="24821"/>
    <cellStyle name="Output 5 3 2 9" xfId="7052"/>
    <cellStyle name="Output 5 3 3" xfId="696"/>
    <cellStyle name="Output 5 3 3 2" xfId="2130"/>
    <cellStyle name="Output 5 3 3 2 2" xfId="13182"/>
    <cellStyle name="Output 5 3 3 2 2 2" xfId="17073"/>
    <cellStyle name="Output 5 3 3 2 2 2 2" xfId="35096"/>
    <cellStyle name="Output 5 3 3 2 2 3" xfId="22734"/>
    <cellStyle name="Output 5 3 3 2 2 3 2" xfId="40798"/>
    <cellStyle name="Output 5 3 3 2 2 4" xfId="31194"/>
    <cellStyle name="Output 5 3 3 2 3" xfId="10433"/>
    <cellStyle name="Output 5 3 3 2 3 2" xfId="19924"/>
    <cellStyle name="Output 5 3 3 2 3 2 2" xfId="37947"/>
    <cellStyle name="Output 5 3 3 2 3 3" xfId="28351"/>
    <cellStyle name="Output 5 3 3 2 4" xfId="15291"/>
    <cellStyle name="Output 5 3 3 2 4 2" xfId="33314"/>
    <cellStyle name="Output 5 3 3 2 5" xfId="25534"/>
    <cellStyle name="Output 5 3 3 2 6" xfId="7748"/>
    <cellStyle name="Output 5 3 3 2 7" xfId="5353"/>
    <cellStyle name="Output 5 3 3 3" xfId="3148"/>
    <cellStyle name="Output 5 3 3 3 2" xfId="13821"/>
    <cellStyle name="Output 5 3 3 3 2 2" xfId="17712"/>
    <cellStyle name="Output 5 3 3 3 2 2 2" xfId="35735"/>
    <cellStyle name="Output 5 3 3 3 2 3" xfId="23373"/>
    <cellStyle name="Output 5 3 3 3 2 3 2" xfId="41437"/>
    <cellStyle name="Output 5 3 3 3 2 4" xfId="31833"/>
    <cellStyle name="Output 5 3 3 3 3" xfId="11057"/>
    <cellStyle name="Output 5 3 3 3 3 2" xfId="20563"/>
    <cellStyle name="Output 5 3 3 3 3 2 2" xfId="38586"/>
    <cellStyle name="Output 5 3 3 3 3 3" xfId="28990"/>
    <cellStyle name="Output 5 3 3 3 4" xfId="15532"/>
    <cellStyle name="Output 5 3 3 3 4 2" xfId="33555"/>
    <cellStyle name="Output 5 3 3 3 5" xfId="26173"/>
    <cellStyle name="Output 5 3 3 3 6" xfId="8387"/>
    <cellStyle name="Output 5 3 3 3 7" xfId="5933"/>
    <cellStyle name="Output 5 3 3 4" xfId="4187"/>
    <cellStyle name="Output 5 3 3 4 2" xfId="14432"/>
    <cellStyle name="Output 5 3 3 4 2 2" xfId="18323"/>
    <cellStyle name="Output 5 3 3 4 2 2 2" xfId="36346"/>
    <cellStyle name="Output 5 3 3 4 2 3" xfId="23984"/>
    <cellStyle name="Output 5 3 3 4 2 3 2" xfId="42048"/>
    <cellStyle name="Output 5 3 3 4 2 4" xfId="32444"/>
    <cellStyle name="Output 5 3 3 4 3" xfId="11668"/>
    <cellStyle name="Output 5 3 3 4 3 2" xfId="21174"/>
    <cellStyle name="Output 5 3 3 4 3 2 2" xfId="39197"/>
    <cellStyle name="Output 5 3 3 4 3 3" xfId="29601"/>
    <cellStyle name="Output 5 3 3 4 4" xfId="15762"/>
    <cellStyle name="Output 5 3 3 4 4 2" xfId="33785"/>
    <cellStyle name="Output 5 3 3 4 5" xfId="26784"/>
    <cellStyle name="Output 5 3 3 4 6" xfId="8986"/>
    <cellStyle name="Output 5 3 3 5" xfId="12423"/>
    <cellStyle name="Output 5 3 3 5 2" xfId="16274"/>
    <cellStyle name="Output 5 3 3 5 2 2" xfId="34297"/>
    <cellStyle name="Output 5 3 3 5 3" xfId="21935"/>
    <cellStyle name="Output 5 3 3 5 3 2" xfId="39999"/>
    <cellStyle name="Output 5 3 3 5 4" xfId="30395"/>
    <cellStyle name="Output 5 3 3 6" xfId="9742"/>
    <cellStyle name="Output 5 3 3 6 2" xfId="19125"/>
    <cellStyle name="Output 5 3 3 6 2 2" xfId="37148"/>
    <cellStyle name="Output 5 3 3 6 3" xfId="27552"/>
    <cellStyle name="Output 5 3 3 7" xfId="15007"/>
    <cellStyle name="Output 5 3 3 7 2" xfId="33025"/>
    <cellStyle name="Output 5 3 3 8" xfId="24740"/>
    <cellStyle name="Output 5 3 3 9" xfId="6977"/>
    <cellStyle name="Output 5 3 4" xfId="237"/>
    <cellStyle name="Output 5 3 4 2" xfId="2198"/>
    <cellStyle name="Output 5 3 4 2 2" xfId="13043"/>
    <cellStyle name="Output 5 3 4 2 2 2" xfId="16934"/>
    <cellStyle name="Output 5 3 4 2 2 2 2" xfId="34957"/>
    <cellStyle name="Output 5 3 4 2 2 3" xfId="22595"/>
    <cellStyle name="Output 5 3 4 2 2 3 2" xfId="40659"/>
    <cellStyle name="Output 5 3 4 2 2 4" xfId="31055"/>
    <cellStyle name="Output 5 3 4 2 3" xfId="10294"/>
    <cellStyle name="Output 5 3 4 2 3 2" xfId="19785"/>
    <cellStyle name="Output 5 3 4 2 3 2 2" xfId="37808"/>
    <cellStyle name="Output 5 3 4 2 3 3" xfId="28212"/>
    <cellStyle name="Output 5 3 4 2 4" xfId="15242"/>
    <cellStyle name="Output 5 3 4 2 4 2" xfId="33265"/>
    <cellStyle name="Output 5 3 4 2 5" xfId="25395"/>
    <cellStyle name="Output 5 3 4 2 6" xfId="7609"/>
    <cellStyle name="Output 5 3 4 2 7" xfId="5215"/>
    <cellStyle name="Output 5 3 4 3" xfId="3199"/>
    <cellStyle name="Output 5 3 4 3 2" xfId="13682"/>
    <cellStyle name="Output 5 3 4 3 2 2" xfId="17573"/>
    <cellStyle name="Output 5 3 4 3 2 2 2" xfId="35596"/>
    <cellStyle name="Output 5 3 4 3 2 3" xfId="23234"/>
    <cellStyle name="Output 5 3 4 3 2 3 2" xfId="41298"/>
    <cellStyle name="Output 5 3 4 3 2 4" xfId="31694"/>
    <cellStyle name="Output 5 3 4 3 3" xfId="10918"/>
    <cellStyle name="Output 5 3 4 3 3 2" xfId="20424"/>
    <cellStyle name="Output 5 3 4 3 3 2 2" xfId="38447"/>
    <cellStyle name="Output 5 3 4 3 3 3" xfId="28851"/>
    <cellStyle name="Output 5 3 4 3 4" xfId="15483"/>
    <cellStyle name="Output 5 3 4 3 4 2" xfId="33506"/>
    <cellStyle name="Output 5 3 4 3 5" xfId="26034"/>
    <cellStyle name="Output 5 3 4 3 6" xfId="8248"/>
    <cellStyle name="Output 5 3 4 3 7" xfId="5807"/>
    <cellStyle name="Output 5 3 4 4" xfId="4238"/>
    <cellStyle name="Output 5 3 4 4 2" xfId="14293"/>
    <cellStyle name="Output 5 3 4 4 2 2" xfId="18184"/>
    <cellStyle name="Output 5 3 4 4 2 2 2" xfId="36207"/>
    <cellStyle name="Output 5 3 4 4 2 3" xfId="23845"/>
    <cellStyle name="Output 5 3 4 4 2 3 2" xfId="41909"/>
    <cellStyle name="Output 5 3 4 4 2 4" xfId="32305"/>
    <cellStyle name="Output 5 3 4 4 3" xfId="11529"/>
    <cellStyle name="Output 5 3 4 4 3 2" xfId="21035"/>
    <cellStyle name="Output 5 3 4 4 3 2 2" xfId="39058"/>
    <cellStyle name="Output 5 3 4 4 3 3" xfId="29462"/>
    <cellStyle name="Output 5 3 4 4 4" xfId="15713"/>
    <cellStyle name="Output 5 3 4 4 4 2" xfId="33736"/>
    <cellStyle name="Output 5 3 4 4 5" xfId="26645"/>
    <cellStyle name="Output 5 3 4 4 6" xfId="8854"/>
    <cellStyle name="Output 5 3 4 5" xfId="12284"/>
    <cellStyle name="Output 5 3 4 5 2" xfId="16135"/>
    <cellStyle name="Output 5 3 4 5 2 2" xfId="34158"/>
    <cellStyle name="Output 5 3 4 5 3" xfId="21796"/>
    <cellStyle name="Output 5 3 4 5 3 2" xfId="39860"/>
    <cellStyle name="Output 5 3 4 5 4" xfId="30256"/>
    <cellStyle name="Output 5 3 4 6" xfId="9603"/>
    <cellStyle name="Output 5 3 4 6 2" xfId="18986"/>
    <cellStyle name="Output 5 3 4 6 2 2" xfId="37009"/>
    <cellStyle name="Output 5 3 4 6 3" xfId="27413"/>
    <cellStyle name="Output 5 3 4 7" xfId="14958"/>
    <cellStyle name="Output 5 3 4 7 2" xfId="32976"/>
    <cellStyle name="Output 5 3 4 8" xfId="24601"/>
    <cellStyle name="Output 5 3 4 9" xfId="6845"/>
    <cellStyle name="Output 5 3 5" xfId="185"/>
    <cellStyle name="Output 5 3 5 2" xfId="2249"/>
    <cellStyle name="Output 5 3 5 2 2" xfId="13093"/>
    <cellStyle name="Output 5 3 5 2 2 2" xfId="16984"/>
    <cellStyle name="Output 5 3 5 2 2 2 2" xfId="35007"/>
    <cellStyle name="Output 5 3 5 2 2 3" xfId="22645"/>
    <cellStyle name="Output 5 3 5 2 2 3 2" xfId="40709"/>
    <cellStyle name="Output 5 3 5 2 2 4" xfId="31105"/>
    <cellStyle name="Output 5 3 5 2 3" xfId="10344"/>
    <cellStyle name="Output 5 3 5 2 3 2" xfId="19835"/>
    <cellStyle name="Output 5 3 5 2 3 2 2" xfId="37858"/>
    <cellStyle name="Output 5 3 5 2 3 3" xfId="28262"/>
    <cellStyle name="Output 5 3 5 2 4" xfId="15260"/>
    <cellStyle name="Output 5 3 5 2 4 2" xfId="33283"/>
    <cellStyle name="Output 5 3 5 2 5" xfId="25445"/>
    <cellStyle name="Output 5 3 5 2 6" xfId="7659"/>
    <cellStyle name="Output 5 3 5 2 7" xfId="5264"/>
    <cellStyle name="Output 5 3 5 3" xfId="3251"/>
    <cellStyle name="Output 5 3 5 3 2" xfId="13732"/>
    <cellStyle name="Output 5 3 5 3 2 2" xfId="17623"/>
    <cellStyle name="Output 5 3 5 3 2 2 2" xfId="35646"/>
    <cellStyle name="Output 5 3 5 3 2 3" xfId="23284"/>
    <cellStyle name="Output 5 3 5 3 2 3 2" xfId="41348"/>
    <cellStyle name="Output 5 3 5 3 2 4" xfId="31744"/>
    <cellStyle name="Output 5 3 5 3 3" xfId="10968"/>
    <cellStyle name="Output 5 3 5 3 3 2" xfId="20474"/>
    <cellStyle name="Output 5 3 5 3 3 2 2" xfId="38497"/>
    <cellStyle name="Output 5 3 5 3 3 3" xfId="28901"/>
    <cellStyle name="Output 5 3 5 3 4" xfId="15501"/>
    <cellStyle name="Output 5 3 5 3 4 2" xfId="33524"/>
    <cellStyle name="Output 5 3 5 3 5" xfId="26084"/>
    <cellStyle name="Output 5 3 5 3 6" xfId="8298"/>
    <cellStyle name="Output 5 3 5 3 7" xfId="5847"/>
    <cellStyle name="Output 5 3 5 4" xfId="4290"/>
    <cellStyle name="Output 5 3 5 4 2" xfId="14343"/>
    <cellStyle name="Output 5 3 5 4 2 2" xfId="18234"/>
    <cellStyle name="Output 5 3 5 4 2 2 2" xfId="36257"/>
    <cellStyle name="Output 5 3 5 4 2 3" xfId="23895"/>
    <cellStyle name="Output 5 3 5 4 2 3 2" xfId="41959"/>
    <cellStyle name="Output 5 3 5 4 2 4" xfId="32355"/>
    <cellStyle name="Output 5 3 5 4 3" xfId="11579"/>
    <cellStyle name="Output 5 3 5 4 3 2" xfId="21085"/>
    <cellStyle name="Output 5 3 5 4 3 2 2" xfId="39108"/>
    <cellStyle name="Output 5 3 5 4 3 3" xfId="29512"/>
    <cellStyle name="Output 5 3 5 4 4" xfId="15731"/>
    <cellStyle name="Output 5 3 5 4 4 2" xfId="33754"/>
    <cellStyle name="Output 5 3 5 4 5" xfId="26695"/>
    <cellStyle name="Output 5 3 5 4 6" xfId="8904"/>
    <cellStyle name="Output 5 3 5 5" xfId="12334"/>
    <cellStyle name="Output 5 3 5 5 2" xfId="16185"/>
    <cellStyle name="Output 5 3 5 5 2 2" xfId="34208"/>
    <cellStyle name="Output 5 3 5 5 3" xfId="21846"/>
    <cellStyle name="Output 5 3 5 5 3 2" xfId="39910"/>
    <cellStyle name="Output 5 3 5 5 4" xfId="30306"/>
    <cellStyle name="Output 5 3 5 6" xfId="9653"/>
    <cellStyle name="Output 5 3 5 6 2" xfId="19036"/>
    <cellStyle name="Output 5 3 5 6 2 2" xfId="37059"/>
    <cellStyle name="Output 5 3 5 6 3" xfId="27463"/>
    <cellStyle name="Output 5 3 5 7" xfId="14976"/>
    <cellStyle name="Output 5 3 5 7 2" xfId="32994"/>
    <cellStyle name="Output 5 3 5 8" xfId="24651"/>
    <cellStyle name="Output 5 3 5 9" xfId="6895"/>
    <cellStyle name="Output 5 3 6" xfId="108"/>
    <cellStyle name="Output 5 3 6 2" xfId="2318"/>
    <cellStyle name="Output 5 3 6 2 2" xfId="13070"/>
    <cellStyle name="Output 5 3 6 2 2 2" xfId="16961"/>
    <cellStyle name="Output 5 3 6 2 2 2 2" xfId="34984"/>
    <cellStyle name="Output 5 3 6 2 2 3" xfId="22622"/>
    <cellStyle name="Output 5 3 6 2 2 3 2" xfId="40686"/>
    <cellStyle name="Output 5 3 6 2 2 4" xfId="31082"/>
    <cellStyle name="Output 5 3 6 2 3" xfId="10321"/>
    <cellStyle name="Output 5 3 6 2 3 2" xfId="19812"/>
    <cellStyle name="Output 5 3 6 2 3 2 2" xfId="37835"/>
    <cellStyle name="Output 5 3 6 2 3 3" xfId="28239"/>
    <cellStyle name="Output 5 3 6 2 4" xfId="15252"/>
    <cellStyle name="Output 5 3 6 2 4 2" xfId="33275"/>
    <cellStyle name="Output 5 3 6 2 5" xfId="25422"/>
    <cellStyle name="Output 5 3 6 2 6" xfId="7636"/>
    <cellStyle name="Output 5 3 6 2 7" xfId="5241"/>
    <cellStyle name="Output 5 3 6 3" xfId="3302"/>
    <cellStyle name="Output 5 3 6 3 2" xfId="13709"/>
    <cellStyle name="Output 5 3 6 3 2 2" xfId="17600"/>
    <cellStyle name="Output 5 3 6 3 2 2 2" xfId="35623"/>
    <cellStyle name="Output 5 3 6 3 2 3" xfId="23261"/>
    <cellStyle name="Output 5 3 6 3 2 3 2" xfId="41325"/>
    <cellStyle name="Output 5 3 6 3 2 4" xfId="31721"/>
    <cellStyle name="Output 5 3 6 3 3" xfId="10945"/>
    <cellStyle name="Output 5 3 6 3 3 2" xfId="20451"/>
    <cellStyle name="Output 5 3 6 3 3 2 2" xfId="38474"/>
    <cellStyle name="Output 5 3 6 3 3 3" xfId="28878"/>
    <cellStyle name="Output 5 3 6 3 4" xfId="15493"/>
    <cellStyle name="Output 5 3 6 3 4 2" xfId="33516"/>
    <cellStyle name="Output 5 3 6 3 5" xfId="26061"/>
    <cellStyle name="Output 5 3 6 3 6" xfId="8275"/>
    <cellStyle name="Output 5 3 6 3 7" xfId="5830"/>
    <cellStyle name="Output 5 3 6 4" xfId="4341"/>
    <cellStyle name="Output 5 3 6 4 2" xfId="14320"/>
    <cellStyle name="Output 5 3 6 4 2 2" xfId="18211"/>
    <cellStyle name="Output 5 3 6 4 2 2 2" xfId="36234"/>
    <cellStyle name="Output 5 3 6 4 2 3" xfId="23872"/>
    <cellStyle name="Output 5 3 6 4 2 3 2" xfId="41936"/>
    <cellStyle name="Output 5 3 6 4 2 4" xfId="32332"/>
    <cellStyle name="Output 5 3 6 4 3" xfId="11556"/>
    <cellStyle name="Output 5 3 6 4 3 2" xfId="21062"/>
    <cellStyle name="Output 5 3 6 4 3 2 2" xfId="39085"/>
    <cellStyle name="Output 5 3 6 4 3 3" xfId="29489"/>
    <cellStyle name="Output 5 3 6 4 4" xfId="15723"/>
    <cellStyle name="Output 5 3 6 4 4 2" xfId="33746"/>
    <cellStyle name="Output 5 3 6 4 5" xfId="26672"/>
    <cellStyle name="Output 5 3 6 4 6" xfId="8881"/>
    <cellStyle name="Output 5 3 6 5" xfId="12311"/>
    <cellStyle name="Output 5 3 6 5 2" xfId="16162"/>
    <cellStyle name="Output 5 3 6 5 2 2" xfId="34185"/>
    <cellStyle name="Output 5 3 6 5 3" xfId="21823"/>
    <cellStyle name="Output 5 3 6 5 3 2" xfId="39887"/>
    <cellStyle name="Output 5 3 6 5 4" xfId="30283"/>
    <cellStyle name="Output 5 3 6 6" xfId="9630"/>
    <cellStyle name="Output 5 3 6 6 2" xfId="19013"/>
    <cellStyle name="Output 5 3 6 6 2 2" xfId="37036"/>
    <cellStyle name="Output 5 3 6 6 3" xfId="27440"/>
    <cellStyle name="Output 5 3 6 7" xfId="14968"/>
    <cellStyle name="Output 5 3 6 7 2" xfId="32986"/>
    <cellStyle name="Output 5 3 6 8" xfId="24628"/>
    <cellStyle name="Output 5 3 6 9" xfId="6872"/>
    <cellStyle name="Output 5 3 7" xfId="1056"/>
    <cellStyle name="Output 5 3 7 2" xfId="3379"/>
    <cellStyle name="Output 5 3 7 2 2" xfId="16816"/>
    <cellStyle name="Output 5 3 7 2 2 2" xfId="34839"/>
    <cellStyle name="Output 5 3 7 2 3" xfId="22477"/>
    <cellStyle name="Output 5 3 7 2 3 2" xfId="40541"/>
    <cellStyle name="Output 5 3 7 2 4" xfId="30937"/>
    <cellStyle name="Output 5 3 7 2 5" xfId="12925"/>
    <cellStyle name="Output 5 3 7 3" xfId="4418"/>
    <cellStyle name="Output 5 3 7 3 2" xfId="19667"/>
    <cellStyle name="Output 5 3 7 3 2 2" xfId="37690"/>
    <cellStyle name="Output 5 3 7 3 3" xfId="28094"/>
    <cellStyle name="Output 5 3 7 3 4" xfId="10199"/>
    <cellStyle name="Output 5 3 7 4" xfId="15203"/>
    <cellStyle name="Output 5 3 7 4 2" xfId="33226"/>
    <cellStyle name="Output 5 3 7 5" xfId="25277"/>
    <cellStyle name="Output 5 3 7 6" xfId="7491"/>
    <cellStyle name="Output 5 3 8" xfId="1900"/>
    <cellStyle name="Output 5 3 8 2" xfId="3430"/>
    <cellStyle name="Output 5 3 8 2 2" xfId="16728"/>
    <cellStyle name="Output 5 3 8 2 2 2" xfId="34751"/>
    <cellStyle name="Output 5 3 8 2 3" xfId="22389"/>
    <cellStyle name="Output 5 3 8 2 3 2" xfId="40453"/>
    <cellStyle name="Output 5 3 8 2 4" xfId="30849"/>
    <cellStyle name="Output 5 3 8 2 5" xfId="12837"/>
    <cellStyle name="Output 5 3 8 3" xfId="4469"/>
    <cellStyle name="Output 5 3 8 3 2" xfId="19579"/>
    <cellStyle name="Output 5 3 8 3 2 2" xfId="37602"/>
    <cellStyle name="Output 5 3 8 3 3" xfId="28006"/>
    <cellStyle name="Output 5 3 8 3 4" xfId="10167"/>
    <cellStyle name="Output 5 3 8 4" xfId="15178"/>
    <cellStyle name="Output 5 3 8 4 2" xfId="33199"/>
    <cellStyle name="Output 5 3 8 5" xfId="25189"/>
    <cellStyle name="Output 5 3 8 6" xfId="7403"/>
    <cellStyle name="Output 5 3 9" xfId="2394"/>
    <cellStyle name="Output 5 3 9 2" xfId="3497"/>
    <cellStyle name="Output 5 3 9 2 2" xfId="17524"/>
    <cellStyle name="Output 5 3 9 2 2 2" xfId="35547"/>
    <cellStyle name="Output 5 3 9 2 3" xfId="23185"/>
    <cellStyle name="Output 5 3 9 2 3 2" xfId="41249"/>
    <cellStyle name="Output 5 3 9 2 4" xfId="31645"/>
    <cellStyle name="Output 5 3 9 2 5" xfId="13633"/>
    <cellStyle name="Output 5 3 9 3" xfId="4536"/>
    <cellStyle name="Output 5 3 9 3 2" xfId="20375"/>
    <cellStyle name="Output 5 3 9 3 2 2" xfId="38398"/>
    <cellStyle name="Output 5 3 9 3 3" xfId="28802"/>
    <cellStyle name="Output 5 3 9 3 4" xfId="10870"/>
    <cellStyle name="Output 5 3 9 4" xfId="15470"/>
    <cellStyle name="Output 5 3 9 4 2" xfId="33493"/>
    <cellStyle name="Output 5 3 9 5" xfId="25985"/>
    <cellStyle name="Output 5 3 9 6" xfId="8199"/>
    <cellStyle name="Output 5 4" xfId="1906"/>
    <cellStyle name="Output 5 4 10" xfId="12236"/>
    <cellStyle name="Output 5 4 10 2" xfId="16087"/>
    <cellStyle name="Output 5 4 10 2 2" xfId="34110"/>
    <cellStyle name="Output 5 4 10 3" xfId="21748"/>
    <cellStyle name="Output 5 4 10 3 2" xfId="39812"/>
    <cellStyle name="Output 5 4 10 4" xfId="30208"/>
    <cellStyle name="Output 5 4 11" xfId="9554"/>
    <cellStyle name="Output 5 4 11 2" xfId="18938"/>
    <cellStyle name="Output 5 4 11 2 2" xfId="36961"/>
    <cellStyle name="Output 5 4 11 3" xfId="27364"/>
    <cellStyle name="Output 5 4 12" xfId="14946"/>
    <cellStyle name="Output 5 4 12 2" xfId="32964"/>
    <cellStyle name="Output 5 4 13" xfId="24553"/>
    <cellStyle name="Output 5 4 14" xfId="6802"/>
    <cellStyle name="Output 5 4 2" xfId="1312"/>
    <cellStyle name="Output 5 4 2 2" xfId="3728"/>
    <cellStyle name="Output 5 4 2 2 2" xfId="13328"/>
    <cellStyle name="Output 5 4 2 2 2 2" xfId="17219"/>
    <cellStyle name="Output 5 4 2 2 2 2 2" xfId="35242"/>
    <cellStyle name="Output 5 4 2 2 2 3" xfId="22880"/>
    <cellStyle name="Output 5 4 2 2 2 3 2" xfId="40944"/>
    <cellStyle name="Output 5 4 2 2 2 4" xfId="31340"/>
    <cellStyle name="Output 5 4 2 2 3" xfId="10579"/>
    <cellStyle name="Output 5 4 2 2 3 2" xfId="20070"/>
    <cellStyle name="Output 5 4 2 2 3 2 2" xfId="38093"/>
    <cellStyle name="Output 5 4 2 2 3 3" xfId="28497"/>
    <cellStyle name="Output 5 4 2 2 4" xfId="15344"/>
    <cellStyle name="Output 5 4 2 2 4 2" xfId="33367"/>
    <cellStyle name="Output 5 4 2 2 5" xfId="25680"/>
    <cellStyle name="Output 5 4 2 2 6" xfId="7894"/>
    <cellStyle name="Output 5 4 2 2 7" xfId="5499"/>
    <cellStyle name="Output 5 4 2 3" xfId="4766"/>
    <cellStyle name="Output 5 4 2 3 2" xfId="13967"/>
    <cellStyle name="Output 5 4 2 3 2 2" xfId="17858"/>
    <cellStyle name="Output 5 4 2 3 2 2 2" xfId="35881"/>
    <cellStyle name="Output 5 4 2 3 2 3" xfId="23519"/>
    <cellStyle name="Output 5 4 2 3 2 3 2" xfId="41583"/>
    <cellStyle name="Output 5 4 2 3 2 4" xfId="31979"/>
    <cellStyle name="Output 5 4 2 3 3" xfId="11203"/>
    <cellStyle name="Output 5 4 2 3 3 2" xfId="20709"/>
    <cellStyle name="Output 5 4 2 3 3 2 2" xfId="38732"/>
    <cellStyle name="Output 5 4 2 3 3 3" xfId="29136"/>
    <cellStyle name="Output 5 4 2 3 4" xfId="15585"/>
    <cellStyle name="Output 5 4 2 3 4 2" xfId="33608"/>
    <cellStyle name="Output 5 4 2 3 5" xfId="26319"/>
    <cellStyle name="Output 5 4 2 3 6" xfId="8533"/>
    <cellStyle name="Output 5 4 2 4" xfId="6342"/>
    <cellStyle name="Output 5 4 2 4 2" xfId="14578"/>
    <cellStyle name="Output 5 4 2 4 2 2" xfId="18469"/>
    <cellStyle name="Output 5 4 2 4 2 2 2" xfId="36492"/>
    <cellStyle name="Output 5 4 2 4 2 3" xfId="24130"/>
    <cellStyle name="Output 5 4 2 4 2 3 2" xfId="42194"/>
    <cellStyle name="Output 5 4 2 4 2 4" xfId="32590"/>
    <cellStyle name="Output 5 4 2 4 3" xfId="11814"/>
    <cellStyle name="Output 5 4 2 4 3 2" xfId="21320"/>
    <cellStyle name="Output 5 4 2 4 3 2 2" xfId="39343"/>
    <cellStyle name="Output 5 4 2 4 3 3" xfId="29747"/>
    <cellStyle name="Output 5 4 2 4 4" xfId="15815"/>
    <cellStyle name="Output 5 4 2 4 4 2" xfId="33838"/>
    <cellStyle name="Output 5 4 2 4 5" xfId="26930"/>
    <cellStyle name="Output 5 4 2 4 6" xfId="9123"/>
    <cellStyle name="Output 5 4 2 5" xfId="12529"/>
    <cellStyle name="Output 5 4 2 5 2" xfId="16420"/>
    <cellStyle name="Output 5 4 2 5 2 2" xfId="34443"/>
    <cellStyle name="Output 5 4 2 5 3" xfId="22081"/>
    <cellStyle name="Output 5 4 2 5 3 2" xfId="40145"/>
    <cellStyle name="Output 5 4 2 5 4" xfId="30541"/>
    <cellStyle name="Output 5 4 2 6" xfId="9888"/>
    <cellStyle name="Output 5 4 2 6 2" xfId="19271"/>
    <cellStyle name="Output 5 4 2 6 2 2" xfId="37294"/>
    <cellStyle name="Output 5 4 2 6 3" xfId="27698"/>
    <cellStyle name="Output 5 4 2 7" xfId="15060"/>
    <cellStyle name="Output 5 4 2 7 2" xfId="33078"/>
    <cellStyle name="Output 5 4 2 8" xfId="24886"/>
    <cellStyle name="Output 5 4 2 9" xfId="7114"/>
    <cellStyle name="Output 5 4 3" xfId="1766"/>
    <cellStyle name="Output 5 4 3 2" xfId="3820"/>
    <cellStyle name="Output 5 4 3 2 2" xfId="13394"/>
    <cellStyle name="Output 5 4 3 2 2 2" xfId="17285"/>
    <cellStyle name="Output 5 4 3 2 2 2 2" xfId="35308"/>
    <cellStyle name="Output 5 4 3 2 2 3" xfId="22946"/>
    <cellStyle name="Output 5 4 3 2 2 3 2" xfId="41010"/>
    <cellStyle name="Output 5 4 3 2 2 4" xfId="31406"/>
    <cellStyle name="Output 5 4 3 2 3" xfId="10645"/>
    <cellStyle name="Output 5 4 3 2 3 2" xfId="20136"/>
    <cellStyle name="Output 5 4 3 2 3 2 2" xfId="38159"/>
    <cellStyle name="Output 5 4 3 2 3 3" xfId="28563"/>
    <cellStyle name="Output 5 4 3 2 4" xfId="15369"/>
    <cellStyle name="Output 5 4 3 2 4 2" xfId="33392"/>
    <cellStyle name="Output 5 4 3 2 5" xfId="25746"/>
    <cellStyle name="Output 5 4 3 2 6" xfId="7960"/>
    <cellStyle name="Output 5 4 3 2 7" xfId="5565"/>
    <cellStyle name="Output 5 4 3 3" xfId="4858"/>
    <cellStyle name="Output 5 4 3 3 2" xfId="14033"/>
    <cellStyle name="Output 5 4 3 3 2 2" xfId="17924"/>
    <cellStyle name="Output 5 4 3 3 2 2 2" xfId="35947"/>
    <cellStyle name="Output 5 4 3 3 2 3" xfId="23585"/>
    <cellStyle name="Output 5 4 3 3 2 3 2" xfId="41649"/>
    <cellStyle name="Output 5 4 3 3 2 4" xfId="32045"/>
    <cellStyle name="Output 5 4 3 3 3" xfId="11269"/>
    <cellStyle name="Output 5 4 3 3 3 2" xfId="20775"/>
    <cellStyle name="Output 5 4 3 3 3 2 2" xfId="38798"/>
    <cellStyle name="Output 5 4 3 3 3 3" xfId="29202"/>
    <cellStyle name="Output 5 4 3 3 4" xfId="15610"/>
    <cellStyle name="Output 5 4 3 3 4 2" xfId="33633"/>
    <cellStyle name="Output 5 4 3 3 5" xfId="26385"/>
    <cellStyle name="Output 5 4 3 3 6" xfId="8599"/>
    <cellStyle name="Output 5 4 3 4" xfId="6389"/>
    <cellStyle name="Output 5 4 3 4 2" xfId="14644"/>
    <cellStyle name="Output 5 4 3 4 2 2" xfId="18535"/>
    <cellStyle name="Output 5 4 3 4 2 2 2" xfId="36558"/>
    <cellStyle name="Output 5 4 3 4 2 3" xfId="24196"/>
    <cellStyle name="Output 5 4 3 4 2 3 2" xfId="42260"/>
    <cellStyle name="Output 5 4 3 4 2 4" xfId="32656"/>
    <cellStyle name="Output 5 4 3 4 3" xfId="11880"/>
    <cellStyle name="Output 5 4 3 4 3 2" xfId="21386"/>
    <cellStyle name="Output 5 4 3 4 3 2 2" xfId="39409"/>
    <cellStyle name="Output 5 4 3 4 3 3" xfId="29813"/>
    <cellStyle name="Output 5 4 3 4 4" xfId="15840"/>
    <cellStyle name="Output 5 4 3 4 4 2" xfId="33863"/>
    <cellStyle name="Output 5 4 3 4 5" xfId="26996"/>
    <cellStyle name="Output 5 4 3 4 6" xfId="9185"/>
    <cellStyle name="Output 5 4 3 5" xfId="12595"/>
    <cellStyle name="Output 5 4 3 5 2" xfId="16486"/>
    <cellStyle name="Output 5 4 3 5 2 2" xfId="34509"/>
    <cellStyle name="Output 5 4 3 5 3" xfId="22147"/>
    <cellStyle name="Output 5 4 3 5 3 2" xfId="40211"/>
    <cellStyle name="Output 5 4 3 5 4" xfId="30607"/>
    <cellStyle name="Output 5 4 3 6" xfId="9954"/>
    <cellStyle name="Output 5 4 3 6 2" xfId="19337"/>
    <cellStyle name="Output 5 4 3 6 2 2" xfId="37360"/>
    <cellStyle name="Output 5 4 3 6 3" xfId="27764"/>
    <cellStyle name="Output 5 4 3 7" xfId="15085"/>
    <cellStyle name="Output 5 4 3 7 2" xfId="33103"/>
    <cellStyle name="Output 5 4 3 8" xfId="24952"/>
    <cellStyle name="Output 5 4 3 9" xfId="7176"/>
    <cellStyle name="Output 5 4 4" xfId="2719"/>
    <cellStyle name="Output 5 4 4 2" xfId="3921"/>
    <cellStyle name="Output 5 4 4 2 2" xfId="13465"/>
    <cellStyle name="Output 5 4 4 2 2 2" xfId="17356"/>
    <cellStyle name="Output 5 4 4 2 2 2 2" xfId="35379"/>
    <cellStyle name="Output 5 4 4 2 2 3" xfId="23017"/>
    <cellStyle name="Output 5 4 4 2 2 3 2" xfId="41081"/>
    <cellStyle name="Output 5 4 4 2 2 4" xfId="31477"/>
    <cellStyle name="Output 5 4 4 2 3" xfId="10716"/>
    <cellStyle name="Output 5 4 4 2 3 2" xfId="20207"/>
    <cellStyle name="Output 5 4 4 2 3 2 2" xfId="38230"/>
    <cellStyle name="Output 5 4 4 2 3 3" xfId="28634"/>
    <cellStyle name="Output 5 4 4 2 4" xfId="15402"/>
    <cellStyle name="Output 5 4 4 2 4 2" xfId="33425"/>
    <cellStyle name="Output 5 4 4 2 5" xfId="25817"/>
    <cellStyle name="Output 5 4 4 2 6" xfId="8031"/>
    <cellStyle name="Output 5 4 4 2 7" xfId="5635"/>
    <cellStyle name="Output 5 4 4 3" xfId="4956"/>
    <cellStyle name="Output 5 4 4 3 2" xfId="14104"/>
    <cellStyle name="Output 5 4 4 3 2 2" xfId="17995"/>
    <cellStyle name="Output 5 4 4 3 2 2 2" xfId="36018"/>
    <cellStyle name="Output 5 4 4 3 2 3" xfId="23656"/>
    <cellStyle name="Output 5 4 4 3 2 3 2" xfId="41720"/>
    <cellStyle name="Output 5 4 4 3 2 4" xfId="32116"/>
    <cellStyle name="Output 5 4 4 3 3" xfId="11340"/>
    <cellStyle name="Output 5 4 4 3 3 2" xfId="20846"/>
    <cellStyle name="Output 5 4 4 3 3 2 2" xfId="38869"/>
    <cellStyle name="Output 5 4 4 3 3 3" xfId="29273"/>
    <cellStyle name="Output 5 4 4 3 4" xfId="15643"/>
    <cellStyle name="Output 5 4 4 3 4 2" xfId="33666"/>
    <cellStyle name="Output 5 4 4 3 5" xfId="26456"/>
    <cellStyle name="Output 5 4 4 3 6" xfId="8670"/>
    <cellStyle name="Output 5 4 4 4" xfId="6442"/>
    <cellStyle name="Output 5 4 4 4 2" xfId="14715"/>
    <cellStyle name="Output 5 4 4 4 2 2" xfId="18606"/>
    <cellStyle name="Output 5 4 4 4 2 2 2" xfId="36629"/>
    <cellStyle name="Output 5 4 4 4 2 3" xfId="24267"/>
    <cellStyle name="Output 5 4 4 4 2 3 2" xfId="42331"/>
    <cellStyle name="Output 5 4 4 4 2 4" xfId="32727"/>
    <cellStyle name="Output 5 4 4 4 3" xfId="11951"/>
    <cellStyle name="Output 5 4 4 4 3 2" xfId="21457"/>
    <cellStyle name="Output 5 4 4 4 3 2 2" xfId="39480"/>
    <cellStyle name="Output 5 4 4 4 3 3" xfId="29884"/>
    <cellStyle name="Output 5 4 4 4 4" xfId="15873"/>
    <cellStyle name="Output 5 4 4 4 4 2" xfId="33896"/>
    <cellStyle name="Output 5 4 4 4 5" xfId="27067"/>
    <cellStyle name="Output 5 4 4 4 6" xfId="9251"/>
    <cellStyle name="Output 5 4 4 5" xfId="12666"/>
    <cellStyle name="Output 5 4 4 5 2" xfId="16557"/>
    <cellStyle name="Output 5 4 4 5 2 2" xfId="34580"/>
    <cellStyle name="Output 5 4 4 5 3" xfId="22218"/>
    <cellStyle name="Output 5 4 4 5 3 2" xfId="40282"/>
    <cellStyle name="Output 5 4 4 5 4" xfId="30678"/>
    <cellStyle name="Output 5 4 4 6" xfId="10025"/>
    <cellStyle name="Output 5 4 4 6 2" xfId="19408"/>
    <cellStyle name="Output 5 4 4 6 2 2" xfId="37431"/>
    <cellStyle name="Output 5 4 4 6 3" xfId="27835"/>
    <cellStyle name="Output 5 4 4 7" xfId="15118"/>
    <cellStyle name="Output 5 4 4 7 2" xfId="33136"/>
    <cellStyle name="Output 5 4 4 8" xfId="25023"/>
    <cellStyle name="Output 5 4 4 9" xfId="7242"/>
    <cellStyle name="Output 5 4 5" xfId="2811"/>
    <cellStyle name="Output 5 4 5 10" xfId="5076"/>
    <cellStyle name="Output 5 4 5 2" xfId="5684"/>
    <cellStyle name="Output 5 4 5 2 2" xfId="13515"/>
    <cellStyle name="Output 5 4 5 2 2 2" xfId="17406"/>
    <cellStyle name="Output 5 4 5 2 2 2 2" xfId="35429"/>
    <cellStyle name="Output 5 4 5 2 2 3" xfId="23067"/>
    <cellStyle name="Output 5 4 5 2 2 3 2" xfId="41131"/>
    <cellStyle name="Output 5 4 5 2 2 4" xfId="31527"/>
    <cellStyle name="Output 5 4 5 2 3" xfId="10766"/>
    <cellStyle name="Output 5 4 5 2 3 2" xfId="20257"/>
    <cellStyle name="Output 5 4 5 2 3 2 2" xfId="38280"/>
    <cellStyle name="Output 5 4 5 2 3 3" xfId="28684"/>
    <cellStyle name="Output 5 4 5 2 4" xfId="15422"/>
    <cellStyle name="Output 5 4 5 2 4 2" xfId="33445"/>
    <cellStyle name="Output 5 4 5 2 5" xfId="25867"/>
    <cellStyle name="Output 5 4 5 2 6" xfId="8081"/>
    <cellStyle name="Output 5 4 5 3" xfId="6131"/>
    <cellStyle name="Output 5 4 5 3 2" xfId="14154"/>
    <cellStyle name="Output 5 4 5 3 2 2" xfId="18045"/>
    <cellStyle name="Output 5 4 5 3 2 2 2" xfId="36068"/>
    <cellStyle name="Output 5 4 5 3 2 3" xfId="23706"/>
    <cellStyle name="Output 5 4 5 3 2 3 2" xfId="41770"/>
    <cellStyle name="Output 5 4 5 3 2 4" xfId="32166"/>
    <cellStyle name="Output 5 4 5 3 3" xfId="11390"/>
    <cellStyle name="Output 5 4 5 3 3 2" xfId="20896"/>
    <cellStyle name="Output 5 4 5 3 3 2 2" xfId="38919"/>
    <cellStyle name="Output 5 4 5 3 3 3" xfId="29323"/>
    <cellStyle name="Output 5 4 5 3 4" xfId="15663"/>
    <cellStyle name="Output 5 4 5 3 4 2" xfId="33686"/>
    <cellStyle name="Output 5 4 5 3 5" xfId="26506"/>
    <cellStyle name="Output 5 4 5 3 6" xfId="8720"/>
    <cellStyle name="Output 5 4 5 4" xfId="6486"/>
    <cellStyle name="Output 5 4 5 4 2" xfId="14765"/>
    <cellStyle name="Output 5 4 5 4 2 2" xfId="18656"/>
    <cellStyle name="Output 5 4 5 4 2 2 2" xfId="36679"/>
    <cellStyle name="Output 5 4 5 4 2 3" xfId="24317"/>
    <cellStyle name="Output 5 4 5 4 2 3 2" xfId="42381"/>
    <cellStyle name="Output 5 4 5 4 2 4" xfId="32777"/>
    <cellStyle name="Output 5 4 5 4 3" xfId="12001"/>
    <cellStyle name="Output 5 4 5 4 3 2" xfId="21507"/>
    <cellStyle name="Output 5 4 5 4 3 2 2" xfId="39530"/>
    <cellStyle name="Output 5 4 5 4 3 3" xfId="29934"/>
    <cellStyle name="Output 5 4 5 4 4" xfId="15893"/>
    <cellStyle name="Output 5 4 5 4 4 2" xfId="33916"/>
    <cellStyle name="Output 5 4 5 4 5" xfId="27117"/>
    <cellStyle name="Output 5 4 5 4 6" xfId="9297"/>
    <cellStyle name="Output 5 4 5 5" xfId="12716"/>
    <cellStyle name="Output 5 4 5 5 2" xfId="16607"/>
    <cellStyle name="Output 5 4 5 5 2 2" xfId="34630"/>
    <cellStyle name="Output 5 4 5 5 3" xfId="22268"/>
    <cellStyle name="Output 5 4 5 5 3 2" xfId="40332"/>
    <cellStyle name="Output 5 4 5 5 4" xfId="30728"/>
    <cellStyle name="Output 5 4 5 6" xfId="10075"/>
    <cellStyle name="Output 5 4 5 6 2" xfId="19458"/>
    <cellStyle name="Output 5 4 5 6 2 2" xfId="37481"/>
    <cellStyle name="Output 5 4 5 6 3" xfId="27885"/>
    <cellStyle name="Output 5 4 5 7" xfId="15138"/>
    <cellStyle name="Output 5 4 5 7 2" xfId="33156"/>
    <cellStyle name="Output 5 4 5 8" xfId="25073"/>
    <cellStyle name="Output 5 4 5 9" xfId="7288"/>
    <cellStyle name="Output 5 4 6" xfId="2963"/>
    <cellStyle name="Output 5 4 6 10" xfId="5092"/>
    <cellStyle name="Output 5 4 6 2" xfId="5729"/>
    <cellStyle name="Output 5 4 6 2 2" xfId="13565"/>
    <cellStyle name="Output 5 4 6 2 2 2" xfId="17456"/>
    <cellStyle name="Output 5 4 6 2 2 2 2" xfId="35479"/>
    <cellStyle name="Output 5 4 6 2 2 3" xfId="23117"/>
    <cellStyle name="Output 5 4 6 2 2 3 2" xfId="41181"/>
    <cellStyle name="Output 5 4 6 2 2 4" xfId="31577"/>
    <cellStyle name="Output 5 4 6 2 3" xfId="10816"/>
    <cellStyle name="Output 5 4 6 2 3 2" xfId="20307"/>
    <cellStyle name="Output 5 4 6 2 3 2 2" xfId="38330"/>
    <cellStyle name="Output 5 4 6 2 3 3" xfId="28734"/>
    <cellStyle name="Output 5 4 6 2 4" xfId="15442"/>
    <cellStyle name="Output 5 4 6 2 4 2" xfId="33465"/>
    <cellStyle name="Output 5 4 6 2 5" xfId="25917"/>
    <cellStyle name="Output 5 4 6 2 6" xfId="8131"/>
    <cellStyle name="Output 5 4 6 3" xfId="6173"/>
    <cellStyle name="Output 5 4 6 3 2" xfId="14204"/>
    <cellStyle name="Output 5 4 6 3 2 2" xfId="18095"/>
    <cellStyle name="Output 5 4 6 3 2 2 2" xfId="36118"/>
    <cellStyle name="Output 5 4 6 3 2 3" xfId="23756"/>
    <cellStyle name="Output 5 4 6 3 2 3 2" xfId="41820"/>
    <cellStyle name="Output 5 4 6 3 2 4" xfId="32216"/>
    <cellStyle name="Output 5 4 6 3 3" xfId="11440"/>
    <cellStyle name="Output 5 4 6 3 3 2" xfId="20946"/>
    <cellStyle name="Output 5 4 6 3 3 2 2" xfId="38969"/>
    <cellStyle name="Output 5 4 6 3 3 3" xfId="29373"/>
    <cellStyle name="Output 5 4 6 3 4" xfId="15683"/>
    <cellStyle name="Output 5 4 6 3 4 2" xfId="33706"/>
    <cellStyle name="Output 5 4 6 3 5" xfId="26556"/>
    <cellStyle name="Output 5 4 6 3 6" xfId="8770"/>
    <cellStyle name="Output 5 4 6 4" xfId="6530"/>
    <cellStyle name="Output 5 4 6 4 2" xfId="14815"/>
    <cellStyle name="Output 5 4 6 4 2 2" xfId="18706"/>
    <cellStyle name="Output 5 4 6 4 2 2 2" xfId="36729"/>
    <cellStyle name="Output 5 4 6 4 2 3" xfId="24367"/>
    <cellStyle name="Output 5 4 6 4 2 3 2" xfId="42431"/>
    <cellStyle name="Output 5 4 6 4 2 4" xfId="32827"/>
    <cellStyle name="Output 5 4 6 4 3" xfId="12051"/>
    <cellStyle name="Output 5 4 6 4 3 2" xfId="21557"/>
    <cellStyle name="Output 5 4 6 4 3 2 2" xfId="39580"/>
    <cellStyle name="Output 5 4 6 4 3 3" xfId="29984"/>
    <cellStyle name="Output 5 4 6 4 4" xfId="15913"/>
    <cellStyle name="Output 5 4 6 4 4 2" xfId="33936"/>
    <cellStyle name="Output 5 4 6 4 5" xfId="27167"/>
    <cellStyle name="Output 5 4 6 4 6" xfId="9343"/>
    <cellStyle name="Output 5 4 6 5" xfId="12766"/>
    <cellStyle name="Output 5 4 6 5 2" xfId="16657"/>
    <cellStyle name="Output 5 4 6 5 2 2" xfId="34680"/>
    <cellStyle name="Output 5 4 6 5 3" xfId="22318"/>
    <cellStyle name="Output 5 4 6 5 3 2" xfId="40382"/>
    <cellStyle name="Output 5 4 6 5 4" xfId="30778"/>
    <cellStyle name="Output 5 4 6 6" xfId="10125"/>
    <cellStyle name="Output 5 4 6 6 2" xfId="19508"/>
    <cellStyle name="Output 5 4 6 6 2 2" xfId="37531"/>
    <cellStyle name="Output 5 4 6 6 3" xfId="27935"/>
    <cellStyle name="Output 5 4 6 7" xfId="15158"/>
    <cellStyle name="Output 5 4 6 7 2" xfId="33176"/>
    <cellStyle name="Output 5 4 6 8" xfId="25123"/>
    <cellStyle name="Output 5 4 6 9" xfId="7334"/>
    <cellStyle name="Output 5 4 7" xfId="4003"/>
    <cellStyle name="Output 5 4 7 2" xfId="12986"/>
    <cellStyle name="Output 5 4 7 2 2" xfId="16877"/>
    <cellStyle name="Output 5 4 7 2 2 2" xfId="34900"/>
    <cellStyle name="Output 5 4 7 2 3" xfId="22538"/>
    <cellStyle name="Output 5 4 7 2 3 2" xfId="40602"/>
    <cellStyle name="Output 5 4 7 2 4" xfId="30998"/>
    <cellStyle name="Output 5 4 7 3" xfId="10244"/>
    <cellStyle name="Output 5 4 7 3 2" xfId="19728"/>
    <cellStyle name="Output 5 4 7 3 2 2" xfId="37751"/>
    <cellStyle name="Output 5 4 7 3 3" xfId="28155"/>
    <cellStyle name="Output 5 4 7 4" xfId="15226"/>
    <cellStyle name="Output 5 4 7 4 2" xfId="33249"/>
    <cellStyle name="Output 5 4 7 5" xfId="25338"/>
    <cellStyle name="Output 5 4 7 6" xfId="7552"/>
    <cellStyle name="Output 5 4 8" xfId="5761"/>
    <cellStyle name="Output 5 4 8 2" xfId="13629"/>
    <cellStyle name="Output 5 4 8 2 2" xfId="17520"/>
    <cellStyle name="Output 5 4 8 2 2 2" xfId="35543"/>
    <cellStyle name="Output 5 4 8 2 3" xfId="23181"/>
    <cellStyle name="Output 5 4 8 2 3 2" xfId="41245"/>
    <cellStyle name="Output 5 4 8 2 4" xfId="31641"/>
    <cellStyle name="Output 5 4 8 3" xfId="10867"/>
    <cellStyle name="Output 5 4 8 3 2" xfId="20371"/>
    <cellStyle name="Output 5 4 8 3 2 2" xfId="38394"/>
    <cellStyle name="Output 5 4 8 3 3" xfId="28798"/>
    <cellStyle name="Output 5 4 8 4" xfId="15467"/>
    <cellStyle name="Output 5 4 8 4 2" xfId="33490"/>
    <cellStyle name="Output 5 4 8 5" xfId="25981"/>
    <cellStyle name="Output 5 4 8 6" xfId="8195"/>
    <cellStyle name="Output 5 4 9" xfId="6213"/>
    <cellStyle name="Output 5 4 9 2" xfId="14245"/>
    <cellStyle name="Output 5 4 9 2 2" xfId="18136"/>
    <cellStyle name="Output 5 4 9 2 2 2" xfId="36159"/>
    <cellStyle name="Output 5 4 9 2 3" xfId="23797"/>
    <cellStyle name="Output 5 4 9 2 3 2" xfId="41861"/>
    <cellStyle name="Output 5 4 9 2 4" xfId="32257"/>
    <cellStyle name="Output 5 4 9 3" xfId="11481"/>
    <cellStyle name="Output 5 4 9 3 2" xfId="20987"/>
    <cellStyle name="Output 5 4 9 3 2 2" xfId="39010"/>
    <cellStyle name="Output 5 4 9 3 3" xfId="29414"/>
    <cellStyle name="Output 5 4 9 4" xfId="15700"/>
    <cellStyle name="Output 5 4 9 4 2" xfId="33723"/>
    <cellStyle name="Output 5 4 9 5" xfId="26597"/>
    <cellStyle name="Output 5 4 9 6" xfId="8811"/>
    <cellStyle name="Output 5 5" xfId="988"/>
    <cellStyle name="Output 5 5 2" xfId="1871"/>
    <cellStyle name="Output 5 5 2 2" xfId="13164"/>
    <cellStyle name="Output 5 5 2 2 2" xfId="17055"/>
    <cellStyle name="Output 5 5 2 2 2 2" xfId="35078"/>
    <cellStyle name="Output 5 5 2 2 3" xfId="22716"/>
    <cellStyle name="Output 5 5 2 2 3 2" xfId="40780"/>
    <cellStyle name="Output 5 5 2 2 4" xfId="31176"/>
    <cellStyle name="Output 5 5 2 3" xfId="10415"/>
    <cellStyle name="Output 5 5 2 3 2" xfId="19906"/>
    <cellStyle name="Output 5 5 2 3 2 2" xfId="37929"/>
    <cellStyle name="Output 5 5 2 3 3" xfId="28333"/>
    <cellStyle name="Output 5 5 2 4" xfId="15284"/>
    <cellStyle name="Output 5 5 2 4 2" xfId="33307"/>
    <cellStyle name="Output 5 5 2 5" xfId="25516"/>
    <cellStyle name="Output 5 5 2 6" xfId="7730"/>
    <cellStyle name="Output 5 5 2 7" xfId="5335"/>
    <cellStyle name="Output 5 5 3" xfId="3635"/>
    <cellStyle name="Output 5 5 3 2" xfId="13803"/>
    <cellStyle name="Output 5 5 3 2 2" xfId="17694"/>
    <cellStyle name="Output 5 5 3 2 2 2" xfId="35717"/>
    <cellStyle name="Output 5 5 3 2 3" xfId="23355"/>
    <cellStyle name="Output 5 5 3 2 3 2" xfId="41419"/>
    <cellStyle name="Output 5 5 3 2 4" xfId="31815"/>
    <cellStyle name="Output 5 5 3 3" xfId="11039"/>
    <cellStyle name="Output 5 5 3 3 2" xfId="20545"/>
    <cellStyle name="Output 5 5 3 3 2 2" xfId="38568"/>
    <cellStyle name="Output 5 5 3 3 3" xfId="28972"/>
    <cellStyle name="Output 5 5 3 4" xfId="15525"/>
    <cellStyle name="Output 5 5 3 4 2" xfId="33548"/>
    <cellStyle name="Output 5 5 3 5" xfId="26155"/>
    <cellStyle name="Output 5 5 3 6" xfId="8369"/>
    <cellStyle name="Output 5 5 3 7" xfId="5917"/>
    <cellStyle name="Output 5 5 4" xfId="4673"/>
    <cellStyle name="Output 5 5 4 2" xfId="14414"/>
    <cellStyle name="Output 5 5 4 2 2" xfId="18305"/>
    <cellStyle name="Output 5 5 4 2 2 2" xfId="36328"/>
    <cellStyle name="Output 5 5 4 2 3" xfId="23966"/>
    <cellStyle name="Output 5 5 4 2 3 2" xfId="42030"/>
    <cellStyle name="Output 5 5 4 2 4" xfId="32426"/>
    <cellStyle name="Output 5 5 4 3" xfId="11650"/>
    <cellStyle name="Output 5 5 4 3 2" xfId="21156"/>
    <cellStyle name="Output 5 5 4 3 2 2" xfId="39179"/>
    <cellStyle name="Output 5 5 4 3 3" xfId="29583"/>
    <cellStyle name="Output 5 5 4 4" xfId="15755"/>
    <cellStyle name="Output 5 5 4 4 2" xfId="33778"/>
    <cellStyle name="Output 5 5 4 5" xfId="26766"/>
    <cellStyle name="Output 5 5 4 6" xfId="8968"/>
    <cellStyle name="Output 5 5 5" xfId="12405"/>
    <cellStyle name="Output 5 5 5 2" xfId="16256"/>
    <cellStyle name="Output 5 5 5 2 2" xfId="34279"/>
    <cellStyle name="Output 5 5 5 3" xfId="21917"/>
    <cellStyle name="Output 5 5 5 3 2" xfId="39981"/>
    <cellStyle name="Output 5 5 5 4" xfId="30377"/>
    <cellStyle name="Output 5 5 6" xfId="9724"/>
    <cellStyle name="Output 5 5 6 2" xfId="19107"/>
    <cellStyle name="Output 5 5 6 2 2" xfId="37130"/>
    <cellStyle name="Output 5 5 6 3" xfId="27534"/>
    <cellStyle name="Output 5 5 7" xfId="15000"/>
    <cellStyle name="Output 5 5 7 2" xfId="33018"/>
    <cellStyle name="Output 5 5 8" xfId="24722"/>
    <cellStyle name="Output 5 5 9" xfId="6959"/>
    <cellStyle name="Output 5 6" xfId="1346"/>
    <cellStyle name="Output 5 6 10" xfId="5050"/>
    <cellStyle name="Output 5 6 2" xfId="1380"/>
    <cellStyle name="Output 5 6 2 2" xfId="13477"/>
    <cellStyle name="Output 5 6 2 2 2" xfId="17368"/>
    <cellStyle name="Output 5 6 2 2 2 2" xfId="35391"/>
    <cellStyle name="Output 5 6 2 2 3" xfId="23029"/>
    <cellStyle name="Output 5 6 2 2 3 2" xfId="41093"/>
    <cellStyle name="Output 5 6 2 2 4" xfId="31489"/>
    <cellStyle name="Output 5 6 2 3" xfId="10728"/>
    <cellStyle name="Output 5 6 2 3 2" xfId="20219"/>
    <cellStyle name="Output 5 6 2 3 2 2" xfId="38242"/>
    <cellStyle name="Output 5 6 2 3 3" xfId="28646"/>
    <cellStyle name="Output 5 6 2 4" xfId="15406"/>
    <cellStyle name="Output 5 6 2 4 2" xfId="33429"/>
    <cellStyle name="Output 5 6 2 5" xfId="25829"/>
    <cellStyle name="Output 5 6 2 6" xfId="8043"/>
    <cellStyle name="Output 5 6 2 7" xfId="5646"/>
    <cellStyle name="Output 5 6 3" xfId="6105"/>
    <cellStyle name="Output 5 6 3 2" xfId="14116"/>
    <cellStyle name="Output 5 6 3 2 2" xfId="18007"/>
    <cellStyle name="Output 5 6 3 2 2 2" xfId="36030"/>
    <cellStyle name="Output 5 6 3 2 3" xfId="23668"/>
    <cellStyle name="Output 5 6 3 2 3 2" xfId="41732"/>
    <cellStyle name="Output 5 6 3 2 4" xfId="32128"/>
    <cellStyle name="Output 5 6 3 3" xfId="11352"/>
    <cellStyle name="Output 5 6 3 3 2" xfId="20858"/>
    <cellStyle name="Output 5 6 3 3 2 2" xfId="38881"/>
    <cellStyle name="Output 5 6 3 3 3" xfId="29285"/>
    <cellStyle name="Output 5 6 3 4" xfId="15647"/>
    <cellStyle name="Output 5 6 3 4 2" xfId="33670"/>
    <cellStyle name="Output 5 6 3 5" xfId="26468"/>
    <cellStyle name="Output 5 6 3 6" xfId="8682"/>
    <cellStyle name="Output 5 6 4" xfId="6448"/>
    <cellStyle name="Output 5 6 4 2" xfId="14727"/>
    <cellStyle name="Output 5 6 4 2 2" xfId="18618"/>
    <cellStyle name="Output 5 6 4 2 2 2" xfId="36641"/>
    <cellStyle name="Output 5 6 4 2 3" xfId="24279"/>
    <cellStyle name="Output 5 6 4 2 3 2" xfId="42343"/>
    <cellStyle name="Output 5 6 4 2 4" xfId="32739"/>
    <cellStyle name="Output 5 6 4 3" xfId="11963"/>
    <cellStyle name="Output 5 6 4 3 2" xfId="21469"/>
    <cellStyle name="Output 5 6 4 3 2 2" xfId="39492"/>
    <cellStyle name="Output 5 6 4 3 3" xfId="29896"/>
    <cellStyle name="Output 5 6 4 4" xfId="15877"/>
    <cellStyle name="Output 5 6 4 4 2" xfId="33900"/>
    <cellStyle name="Output 5 6 4 5" xfId="27079"/>
    <cellStyle name="Output 5 6 4 6" xfId="9263"/>
    <cellStyle name="Output 5 6 5" xfId="12678"/>
    <cellStyle name="Output 5 6 5 2" xfId="16569"/>
    <cellStyle name="Output 5 6 5 2 2" xfId="34592"/>
    <cellStyle name="Output 5 6 5 3" xfId="22230"/>
    <cellStyle name="Output 5 6 5 3 2" xfId="40294"/>
    <cellStyle name="Output 5 6 5 4" xfId="30690"/>
    <cellStyle name="Output 5 6 6" xfId="10037"/>
    <cellStyle name="Output 5 6 6 2" xfId="19420"/>
    <cellStyle name="Output 5 6 6 2 2" xfId="37443"/>
    <cellStyle name="Output 5 6 6 3" xfId="27847"/>
    <cellStyle name="Output 5 6 7" xfId="15122"/>
    <cellStyle name="Output 5 6 7 2" xfId="33140"/>
    <cellStyle name="Output 5 6 8" xfId="25035"/>
    <cellStyle name="Output 5 6 9" xfId="7254"/>
    <cellStyle name="Output 5 7" xfId="955"/>
    <cellStyle name="Output 5 7 2" xfId="1855"/>
    <cellStyle name="Output 5 7 2 2" xfId="16778"/>
    <cellStyle name="Output 5 7 2 2 2" xfId="34801"/>
    <cellStyle name="Output 5 7 2 3" xfId="22439"/>
    <cellStyle name="Output 5 7 2 3 2" xfId="40503"/>
    <cellStyle name="Output 5 7 2 4" xfId="30899"/>
    <cellStyle name="Output 5 7 2 5" xfId="12887"/>
    <cellStyle name="Output 5 7 3" xfId="10191"/>
    <cellStyle name="Output 5 7 3 2" xfId="19629"/>
    <cellStyle name="Output 5 7 3 2 2" xfId="37652"/>
    <cellStyle name="Output 5 7 3 3" xfId="28056"/>
    <cellStyle name="Output 5 7 4" xfId="15189"/>
    <cellStyle name="Output 5 7 4 2" xfId="33211"/>
    <cellStyle name="Output 5 7 5" xfId="25239"/>
    <cellStyle name="Output 5 7 6" xfId="7453"/>
    <cellStyle name="Output 5 7 7" xfId="5135"/>
    <cellStyle name="Output 5 8" xfId="951"/>
    <cellStyle name="Output 5 8 2" xfId="1853"/>
    <cellStyle name="Output 5 8 2 2" xfId="34017"/>
    <cellStyle name="Output 5 8 2 3" xfId="15994"/>
    <cellStyle name="Output 5 8 3" xfId="21696"/>
    <cellStyle name="Output 5 8 3 2" xfId="39719"/>
    <cellStyle name="Output 5 8 4" xfId="30116"/>
    <cellStyle name="Output 5 8 5" xfId="12185"/>
    <cellStyle name="Output 5 9" xfId="824"/>
    <cellStyle name="Output 5 9 2" xfId="2007"/>
    <cellStyle name="Output 5 9 2 2" xfId="36868"/>
    <cellStyle name="Output 5 9 2 3" xfId="18845"/>
    <cellStyle name="Output 5 9 3" xfId="27312"/>
    <cellStyle name="Output 5 9 4" xfId="9503"/>
    <cellStyle name="Output 6" xfId="1694"/>
    <cellStyle name="Output 6 10" xfId="2648"/>
    <cellStyle name="Output 6 10 2" xfId="3560"/>
    <cellStyle name="Output 6 10 2 2" xfId="34042"/>
    <cellStyle name="Output 6 10 2 3" xfId="16019"/>
    <cellStyle name="Output 6 10 3" xfId="4599"/>
    <cellStyle name="Output 6 10 3 2" xfId="39744"/>
    <cellStyle name="Output 6 10 3 3" xfId="21700"/>
    <cellStyle name="Output 6 10 4" xfId="30140"/>
    <cellStyle name="Output 6 10 5" xfId="12188"/>
    <cellStyle name="Output 6 11" xfId="2743"/>
    <cellStyle name="Output 6 11 2" xfId="3660"/>
    <cellStyle name="Output 6 11 2 2" xfId="36893"/>
    <cellStyle name="Output 6 11 2 3" xfId="18870"/>
    <cellStyle name="Output 6 11 3" xfId="4698"/>
    <cellStyle name="Output 6 11 3 2" xfId="27316"/>
    <cellStyle name="Output 6 11 4" xfId="9506"/>
    <cellStyle name="Output 6 12" xfId="3752"/>
    <cellStyle name="Output 6 12 2" xfId="4790"/>
    <cellStyle name="Output 6 12 2 2" xfId="32959"/>
    <cellStyle name="Output 6 12 3" xfId="14941"/>
    <cellStyle name="Output 6 13" xfId="3850"/>
    <cellStyle name="Output 6 13 2" xfId="4887"/>
    <cellStyle name="Output 6 13 3" xfId="24505"/>
    <cellStyle name="Output 6 14" xfId="2997"/>
    <cellStyle name="Output 6 14 2" xfId="4036"/>
    <cellStyle name="Output 6 14 3" xfId="6738"/>
    <cellStyle name="Output 6 15" xfId="2892"/>
    <cellStyle name="Output 6 16" xfId="3935"/>
    <cellStyle name="Output 6 2" xfId="1962"/>
    <cellStyle name="Output 6 2 2" xfId="705"/>
    <cellStyle name="Output 6 2 2 2" xfId="13256"/>
    <cellStyle name="Output 6 2 2 2 2" xfId="17147"/>
    <cellStyle name="Output 6 2 2 2 2 2" xfId="35170"/>
    <cellStyle name="Output 6 2 2 2 3" xfId="22808"/>
    <cellStyle name="Output 6 2 2 2 3 2" xfId="40872"/>
    <cellStyle name="Output 6 2 2 2 4" xfId="31268"/>
    <cellStyle name="Output 6 2 2 3" xfId="10507"/>
    <cellStyle name="Output 6 2 2 3 2" xfId="19998"/>
    <cellStyle name="Output 6 2 2 3 2 2" xfId="38021"/>
    <cellStyle name="Output 6 2 2 3 3" xfId="28425"/>
    <cellStyle name="Output 6 2 2 4" xfId="15311"/>
    <cellStyle name="Output 6 2 2 4 2" xfId="33334"/>
    <cellStyle name="Output 6 2 2 5" xfId="25608"/>
    <cellStyle name="Output 6 2 2 6" xfId="7822"/>
    <cellStyle name="Output 6 2 2 7" xfId="5427"/>
    <cellStyle name="Output 6 2 3" xfId="2123"/>
    <cellStyle name="Output 6 2 3 2" xfId="13895"/>
    <cellStyle name="Output 6 2 3 2 2" xfId="17786"/>
    <cellStyle name="Output 6 2 3 2 2 2" xfId="35809"/>
    <cellStyle name="Output 6 2 3 2 3" xfId="23447"/>
    <cellStyle name="Output 6 2 3 2 3 2" xfId="41511"/>
    <cellStyle name="Output 6 2 3 2 4" xfId="31907"/>
    <cellStyle name="Output 6 2 3 3" xfId="11131"/>
    <cellStyle name="Output 6 2 3 3 2" xfId="20637"/>
    <cellStyle name="Output 6 2 3 3 2 2" xfId="38660"/>
    <cellStyle name="Output 6 2 3 3 3" xfId="29064"/>
    <cellStyle name="Output 6 2 3 4" xfId="15552"/>
    <cellStyle name="Output 6 2 3 4 2" xfId="33575"/>
    <cellStyle name="Output 6 2 3 5" xfId="26247"/>
    <cellStyle name="Output 6 2 3 6" xfId="8461"/>
    <cellStyle name="Output 6 2 3 7" xfId="6005"/>
    <cellStyle name="Output 6 2 4" xfId="3091"/>
    <cellStyle name="Output 6 2 4 2" xfId="14506"/>
    <cellStyle name="Output 6 2 4 2 2" xfId="18397"/>
    <cellStyle name="Output 6 2 4 2 2 2" xfId="36420"/>
    <cellStyle name="Output 6 2 4 2 3" xfId="24058"/>
    <cellStyle name="Output 6 2 4 2 3 2" xfId="42122"/>
    <cellStyle name="Output 6 2 4 2 4" xfId="32518"/>
    <cellStyle name="Output 6 2 4 3" xfId="11742"/>
    <cellStyle name="Output 6 2 4 3 2" xfId="21248"/>
    <cellStyle name="Output 6 2 4 3 2 2" xfId="39271"/>
    <cellStyle name="Output 6 2 4 3 3" xfId="29675"/>
    <cellStyle name="Output 6 2 4 4" xfId="15782"/>
    <cellStyle name="Output 6 2 4 4 2" xfId="33805"/>
    <cellStyle name="Output 6 2 4 5" xfId="26858"/>
    <cellStyle name="Output 6 2 4 6" xfId="9056"/>
    <cellStyle name="Output 6 2 4 7" xfId="6274"/>
    <cellStyle name="Output 6 2 5" xfId="4130"/>
    <cellStyle name="Output 6 2 5 2" xfId="16348"/>
    <cellStyle name="Output 6 2 5 2 2" xfId="34371"/>
    <cellStyle name="Output 6 2 5 3" xfId="22009"/>
    <cellStyle name="Output 6 2 5 3 2" xfId="40073"/>
    <cellStyle name="Output 6 2 5 4" xfId="30469"/>
    <cellStyle name="Output 6 2 5 5" xfId="12476"/>
    <cellStyle name="Output 6 2 6" xfId="9816"/>
    <cellStyle name="Output 6 2 6 2" xfId="19199"/>
    <cellStyle name="Output 6 2 6 2 2" xfId="37222"/>
    <cellStyle name="Output 6 2 6 3" xfId="27626"/>
    <cellStyle name="Output 6 2 7" xfId="15027"/>
    <cellStyle name="Output 6 2 7 2" xfId="33045"/>
    <cellStyle name="Output 6 2 8" xfId="24814"/>
    <cellStyle name="Output 6 2 9" xfId="7047"/>
    <cellStyle name="Output 6 3" xfId="244"/>
    <cellStyle name="Output 6 3 2" xfId="2191"/>
    <cellStyle name="Output 6 3 2 2" xfId="13186"/>
    <cellStyle name="Output 6 3 2 2 2" xfId="17077"/>
    <cellStyle name="Output 6 3 2 2 2 2" xfId="35100"/>
    <cellStyle name="Output 6 3 2 2 3" xfId="22738"/>
    <cellStyle name="Output 6 3 2 2 3 2" xfId="40802"/>
    <cellStyle name="Output 6 3 2 2 4" xfId="31198"/>
    <cellStyle name="Output 6 3 2 3" xfId="10437"/>
    <cellStyle name="Output 6 3 2 3 2" xfId="19928"/>
    <cellStyle name="Output 6 3 2 3 2 2" xfId="37951"/>
    <cellStyle name="Output 6 3 2 3 3" xfId="28355"/>
    <cellStyle name="Output 6 3 2 4" xfId="15295"/>
    <cellStyle name="Output 6 3 2 4 2" xfId="33318"/>
    <cellStyle name="Output 6 3 2 5" xfId="25538"/>
    <cellStyle name="Output 6 3 2 6" xfId="7752"/>
    <cellStyle name="Output 6 3 2 7" xfId="5357"/>
    <cellStyle name="Output 6 3 3" xfId="3141"/>
    <cellStyle name="Output 6 3 3 2" xfId="13825"/>
    <cellStyle name="Output 6 3 3 2 2" xfId="17716"/>
    <cellStyle name="Output 6 3 3 2 2 2" xfId="35739"/>
    <cellStyle name="Output 6 3 3 2 3" xfId="23377"/>
    <cellStyle name="Output 6 3 3 2 3 2" xfId="41441"/>
    <cellStyle name="Output 6 3 3 2 4" xfId="31837"/>
    <cellStyle name="Output 6 3 3 3" xfId="11061"/>
    <cellStyle name="Output 6 3 3 3 2" xfId="20567"/>
    <cellStyle name="Output 6 3 3 3 2 2" xfId="38590"/>
    <cellStyle name="Output 6 3 3 3 3" xfId="28994"/>
    <cellStyle name="Output 6 3 3 4" xfId="15536"/>
    <cellStyle name="Output 6 3 3 4 2" xfId="33559"/>
    <cellStyle name="Output 6 3 3 5" xfId="26177"/>
    <cellStyle name="Output 6 3 3 6" xfId="8391"/>
    <cellStyle name="Output 6 3 3 7" xfId="5937"/>
    <cellStyle name="Output 6 3 4" xfId="4180"/>
    <cellStyle name="Output 6 3 4 2" xfId="14436"/>
    <cellStyle name="Output 6 3 4 2 2" xfId="18327"/>
    <cellStyle name="Output 6 3 4 2 2 2" xfId="36350"/>
    <cellStyle name="Output 6 3 4 2 3" xfId="23988"/>
    <cellStyle name="Output 6 3 4 2 3 2" xfId="42052"/>
    <cellStyle name="Output 6 3 4 2 4" xfId="32448"/>
    <cellStyle name="Output 6 3 4 3" xfId="11672"/>
    <cellStyle name="Output 6 3 4 3 2" xfId="21178"/>
    <cellStyle name="Output 6 3 4 3 2 2" xfId="39201"/>
    <cellStyle name="Output 6 3 4 3 3" xfId="29605"/>
    <cellStyle name="Output 6 3 4 4" xfId="15766"/>
    <cellStyle name="Output 6 3 4 4 2" xfId="33789"/>
    <cellStyle name="Output 6 3 4 5" xfId="26788"/>
    <cellStyle name="Output 6 3 4 6" xfId="8988"/>
    <cellStyle name="Output 6 3 5" xfId="12427"/>
    <cellStyle name="Output 6 3 5 2" xfId="16278"/>
    <cellStyle name="Output 6 3 5 2 2" xfId="34301"/>
    <cellStyle name="Output 6 3 5 3" xfId="21939"/>
    <cellStyle name="Output 6 3 5 3 2" xfId="40003"/>
    <cellStyle name="Output 6 3 5 4" xfId="30399"/>
    <cellStyle name="Output 6 3 6" xfId="9746"/>
    <cellStyle name="Output 6 3 6 2" xfId="19129"/>
    <cellStyle name="Output 6 3 6 2 2" xfId="37152"/>
    <cellStyle name="Output 6 3 6 3" xfId="27556"/>
    <cellStyle name="Output 6 3 7" xfId="15011"/>
    <cellStyle name="Output 6 3 7 2" xfId="33029"/>
    <cellStyle name="Output 6 3 8" xfId="24744"/>
    <cellStyle name="Output 6 3 9" xfId="6979"/>
    <cellStyle name="Output 6 4" xfId="192"/>
    <cellStyle name="Output 6 4 2" xfId="2242"/>
    <cellStyle name="Output 6 4 2 2" xfId="13162"/>
    <cellStyle name="Output 6 4 2 2 2" xfId="17053"/>
    <cellStyle name="Output 6 4 2 2 2 2" xfId="35076"/>
    <cellStyle name="Output 6 4 2 2 3" xfId="22714"/>
    <cellStyle name="Output 6 4 2 2 3 2" xfId="40778"/>
    <cellStyle name="Output 6 4 2 2 4" xfId="31174"/>
    <cellStyle name="Output 6 4 2 3" xfId="10413"/>
    <cellStyle name="Output 6 4 2 3 2" xfId="19904"/>
    <cellStyle name="Output 6 4 2 3 2 2" xfId="37927"/>
    <cellStyle name="Output 6 4 2 3 3" xfId="28331"/>
    <cellStyle name="Output 6 4 2 4" xfId="15283"/>
    <cellStyle name="Output 6 4 2 4 2" xfId="33306"/>
    <cellStyle name="Output 6 4 2 5" xfId="25514"/>
    <cellStyle name="Output 6 4 2 6" xfId="7728"/>
    <cellStyle name="Output 6 4 2 7" xfId="5333"/>
    <cellStyle name="Output 6 4 3" xfId="3192"/>
    <cellStyle name="Output 6 4 3 2" xfId="13801"/>
    <cellStyle name="Output 6 4 3 2 2" xfId="17692"/>
    <cellStyle name="Output 6 4 3 2 2 2" xfId="35715"/>
    <cellStyle name="Output 6 4 3 2 3" xfId="23353"/>
    <cellStyle name="Output 6 4 3 2 3 2" xfId="41417"/>
    <cellStyle name="Output 6 4 3 2 4" xfId="31813"/>
    <cellStyle name="Output 6 4 3 3" xfId="11037"/>
    <cellStyle name="Output 6 4 3 3 2" xfId="20543"/>
    <cellStyle name="Output 6 4 3 3 2 2" xfId="38566"/>
    <cellStyle name="Output 6 4 3 3 3" xfId="28970"/>
    <cellStyle name="Output 6 4 3 4" xfId="15524"/>
    <cellStyle name="Output 6 4 3 4 2" xfId="33547"/>
    <cellStyle name="Output 6 4 3 5" xfId="26153"/>
    <cellStyle name="Output 6 4 3 6" xfId="8367"/>
    <cellStyle name="Output 6 4 3 7" xfId="5915"/>
    <cellStyle name="Output 6 4 4" xfId="4231"/>
    <cellStyle name="Output 6 4 4 2" xfId="14412"/>
    <cellStyle name="Output 6 4 4 2 2" xfId="18303"/>
    <cellStyle name="Output 6 4 4 2 2 2" xfId="36326"/>
    <cellStyle name="Output 6 4 4 2 3" xfId="23964"/>
    <cellStyle name="Output 6 4 4 2 3 2" xfId="42028"/>
    <cellStyle name="Output 6 4 4 2 4" xfId="32424"/>
    <cellStyle name="Output 6 4 4 3" xfId="11648"/>
    <cellStyle name="Output 6 4 4 3 2" xfId="21154"/>
    <cellStyle name="Output 6 4 4 3 2 2" xfId="39177"/>
    <cellStyle name="Output 6 4 4 3 3" xfId="29581"/>
    <cellStyle name="Output 6 4 4 4" xfId="15754"/>
    <cellStyle name="Output 6 4 4 4 2" xfId="33777"/>
    <cellStyle name="Output 6 4 4 5" xfId="26764"/>
    <cellStyle name="Output 6 4 4 6" xfId="8966"/>
    <cellStyle name="Output 6 4 5" xfId="12403"/>
    <cellStyle name="Output 6 4 5 2" xfId="16254"/>
    <cellStyle name="Output 6 4 5 2 2" xfId="34277"/>
    <cellStyle name="Output 6 4 5 3" xfId="21915"/>
    <cellStyle name="Output 6 4 5 3 2" xfId="39979"/>
    <cellStyle name="Output 6 4 5 4" xfId="30375"/>
    <cellStyle name="Output 6 4 6" xfId="9722"/>
    <cellStyle name="Output 6 4 6 2" xfId="19105"/>
    <cellStyle name="Output 6 4 6 2 2" xfId="37128"/>
    <cellStyle name="Output 6 4 6 3" xfId="27532"/>
    <cellStyle name="Output 6 4 7" xfId="14999"/>
    <cellStyle name="Output 6 4 7 2" xfId="33017"/>
    <cellStyle name="Output 6 4 8" xfId="24720"/>
    <cellStyle name="Output 6 4 9" xfId="6957"/>
    <cellStyle name="Output 6 5" xfId="123"/>
    <cellStyle name="Output 6 5 2" xfId="2311"/>
    <cellStyle name="Output 6 5 2 2" xfId="13352"/>
    <cellStyle name="Output 6 5 2 2 2" xfId="17243"/>
    <cellStyle name="Output 6 5 2 2 2 2" xfId="35266"/>
    <cellStyle name="Output 6 5 2 2 3" xfId="22904"/>
    <cellStyle name="Output 6 5 2 2 3 2" xfId="40968"/>
    <cellStyle name="Output 6 5 2 2 4" xfId="31364"/>
    <cellStyle name="Output 6 5 2 3" xfId="10603"/>
    <cellStyle name="Output 6 5 2 3 2" xfId="20094"/>
    <cellStyle name="Output 6 5 2 3 2 2" xfId="38117"/>
    <cellStyle name="Output 6 5 2 3 3" xfId="28521"/>
    <cellStyle name="Output 6 5 2 4" xfId="15351"/>
    <cellStyle name="Output 6 5 2 4 2" xfId="33374"/>
    <cellStyle name="Output 6 5 2 5" xfId="25704"/>
    <cellStyle name="Output 6 5 2 6" xfId="7918"/>
    <cellStyle name="Output 6 5 2 7" xfId="5523"/>
    <cellStyle name="Output 6 5 3" xfId="3244"/>
    <cellStyle name="Output 6 5 3 2" xfId="13991"/>
    <cellStyle name="Output 6 5 3 2 2" xfId="17882"/>
    <cellStyle name="Output 6 5 3 2 2 2" xfId="35905"/>
    <cellStyle name="Output 6 5 3 2 3" xfId="23543"/>
    <cellStyle name="Output 6 5 3 2 3 2" xfId="41607"/>
    <cellStyle name="Output 6 5 3 2 4" xfId="32003"/>
    <cellStyle name="Output 6 5 3 3" xfId="11227"/>
    <cellStyle name="Output 6 5 3 3 2" xfId="20733"/>
    <cellStyle name="Output 6 5 3 3 2 2" xfId="38756"/>
    <cellStyle name="Output 6 5 3 3 3" xfId="29160"/>
    <cellStyle name="Output 6 5 3 4" xfId="15592"/>
    <cellStyle name="Output 6 5 3 4 2" xfId="33615"/>
    <cellStyle name="Output 6 5 3 5" xfId="26343"/>
    <cellStyle name="Output 6 5 3 6" xfId="8557"/>
    <cellStyle name="Output 6 5 3 7" xfId="6057"/>
    <cellStyle name="Output 6 5 4" xfId="4283"/>
    <cellStyle name="Output 6 5 4 2" xfId="14602"/>
    <cellStyle name="Output 6 5 4 2 2" xfId="18493"/>
    <cellStyle name="Output 6 5 4 2 2 2" xfId="36516"/>
    <cellStyle name="Output 6 5 4 2 3" xfId="24154"/>
    <cellStyle name="Output 6 5 4 2 3 2" xfId="42218"/>
    <cellStyle name="Output 6 5 4 2 4" xfId="32614"/>
    <cellStyle name="Output 6 5 4 3" xfId="11838"/>
    <cellStyle name="Output 6 5 4 3 2" xfId="21344"/>
    <cellStyle name="Output 6 5 4 3 2 2" xfId="39367"/>
    <cellStyle name="Output 6 5 4 3 3" xfId="29771"/>
    <cellStyle name="Output 6 5 4 4" xfId="15822"/>
    <cellStyle name="Output 6 5 4 4 2" xfId="33845"/>
    <cellStyle name="Output 6 5 4 5" xfId="26954"/>
    <cellStyle name="Output 6 5 4 6" xfId="9147"/>
    <cellStyle name="Output 6 5 5" xfId="12553"/>
    <cellStyle name="Output 6 5 5 2" xfId="16444"/>
    <cellStyle name="Output 6 5 5 2 2" xfId="34467"/>
    <cellStyle name="Output 6 5 5 3" xfId="22105"/>
    <cellStyle name="Output 6 5 5 3 2" xfId="40169"/>
    <cellStyle name="Output 6 5 5 4" xfId="30565"/>
    <cellStyle name="Output 6 5 6" xfId="9912"/>
    <cellStyle name="Output 6 5 6 2" xfId="19295"/>
    <cellStyle name="Output 6 5 6 2 2" xfId="37318"/>
    <cellStyle name="Output 6 5 6 3" xfId="27722"/>
    <cellStyle name="Output 6 5 7" xfId="15067"/>
    <cellStyle name="Output 6 5 7 2" xfId="33085"/>
    <cellStyle name="Output 6 5 8" xfId="24910"/>
    <cellStyle name="Output 6 5 9" xfId="7138"/>
    <cellStyle name="Output 6 6" xfId="757"/>
    <cellStyle name="Output 6 6 2" xfId="3295"/>
    <cellStyle name="Output 6 6 2 2" xfId="13073"/>
    <cellStyle name="Output 6 6 2 2 2" xfId="16964"/>
    <cellStyle name="Output 6 6 2 2 2 2" xfId="34987"/>
    <cellStyle name="Output 6 6 2 2 3" xfId="22625"/>
    <cellStyle name="Output 6 6 2 2 3 2" xfId="40689"/>
    <cellStyle name="Output 6 6 2 2 4" xfId="31085"/>
    <cellStyle name="Output 6 6 2 3" xfId="10324"/>
    <cellStyle name="Output 6 6 2 3 2" xfId="19815"/>
    <cellStyle name="Output 6 6 2 3 2 2" xfId="37838"/>
    <cellStyle name="Output 6 6 2 3 3" xfId="28242"/>
    <cellStyle name="Output 6 6 2 4" xfId="15255"/>
    <cellStyle name="Output 6 6 2 4 2" xfId="33278"/>
    <cellStyle name="Output 6 6 2 5" xfId="25425"/>
    <cellStyle name="Output 6 6 2 6" xfId="7639"/>
    <cellStyle name="Output 6 6 2 7" xfId="5244"/>
    <cellStyle name="Output 6 6 3" xfId="4334"/>
    <cellStyle name="Output 6 6 3 2" xfId="13712"/>
    <cellStyle name="Output 6 6 3 2 2" xfId="17603"/>
    <cellStyle name="Output 6 6 3 2 2 2" xfId="35626"/>
    <cellStyle name="Output 6 6 3 2 3" xfId="23264"/>
    <cellStyle name="Output 6 6 3 2 3 2" xfId="41328"/>
    <cellStyle name="Output 6 6 3 2 4" xfId="31724"/>
    <cellStyle name="Output 6 6 3 3" xfId="10948"/>
    <cellStyle name="Output 6 6 3 3 2" xfId="20454"/>
    <cellStyle name="Output 6 6 3 3 2 2" xfId="38477"/>
    <cellStyle name="Output 6 6 3 3 3" xfId="28881"/>
    <cellStyle name="Output 6 6 3 4" xfId="15496"/>
    <cellStyle name="Output 6 6 3 4 2" xfId="33519"/>
    <cellStyle name="Output 6 6 3 5" xfId="26064"/>
    <cellStyle name="Output 6 6 3 6" xfId="8278"/>
    <cellStyle name="Output 6 6 4" xfId="6232"/>
    <cellStyle name="Output 6 6 4 2" xfId="14323"/>
    <cellStyle name="Output 6 6 4 2 2" xfId="18214"/>
    <cellStyle name="Output 6 6 4 2 2 2" xfId="36237"/>
    <cellStyle name="Output 6 6 4 2 3" xfId="23875"/>
    <cellStyle name="Output 6 6 4 2 3 2" xfId="41939"/>
    <cellStyle name="Output 6 6 4 2 4" xfId="32335"/>
    <cellStyle name="Output 6 6 4 3" xfId="11559"/>
    <cellStyle name="Output 6 6 4 3 2" xfId="21065"/>
    <cellStyle name="Output 6 6 4 3 2 2" xfId="39088"/>
    <cellStyle name="Output 6 6 4 3 3" xfId="29492"/>
    <cellStyle name="Output 6 6 4 4" xfId="15726"/>
    <cellStyle name="Output 6 6 4 4 2" xfId="33749"/>
    <cellStyle name="Output 6 6 4 5" xfId="26675"/>
    <cellStyle name="Output 6 6 4 6" xfId="8884"/>
    <cellStyle name="Output 6 6 5" xfId="12314"/>
    <cellStyle name="Output 6 6 5 2" xfId="16165"/>
    <cellStyle name="Output 6 6 5 2 2" xfId="34188"/>
    <cellStyle name="Output 6 6 5 3" xfId="21826"/>
    <cellStyle name="Output 6 6 5 3 2" xfId="39890"/>
    <cellStyle name="Output 6 6 5 4" xfId="30286"/>
    <cellStyle name="Output 6 6 6" xfId="9633"/>
    <cellStyle name="Output 6 6 6 2" xfId="19016"/>
    <cellStyle name="Output 6 6 6 2 2" xfId="37039"/>
    <cellStyle name="Output 6 6 6 3" xfId="27443"/>
    <cellStyle name="Output 6 6 7" xfId="14971"/>
    <cellStyle name="Output 6 6 7 2" xfId="32989"/>
    <cellStyle name="Output 6 6 8" xfId="24631"/>
    <cellStyle name="Output 6 6 9" xfId="6875"/>
    <cellStyle name="Output 6 7" xfId="2071"/>
    <cellStyle name="Output 6 7 2" xfId="3372"/>
    <cellStyle name="Output 6 7 2 2" xfId="16809"/>
    <cellStyle name="Output 6 7 2 2 2" xfId="34832"/>
    <cellStyle name="Output 6 7 2 3" xfId="22470"/>
    <cellStyle name="Output 6 7 2 3 2" xfId="40534"/>
    <cellStyle name="Output 6 7 2 4" xfId="30930"/>
    <cellStyle name="Output 6 7 2 5" xfId="12918"/>
    <cellStyle name="Output 6 7 3" xfId="4411"/>
    <cellStyle name="Output 6 7 3 2" xfId="19660"/>
    <cellStyle name="Output 6 7 3 2 2" xfId="37683"/>
    <cellStyle name="Output 6 7 3 3" xfId="28087"/>
    <cellStyle name="Output 6 7 3 4" xfId="10196"/>
    <cellStyle name="Output 6 7 4" xfId="15196"/>
    <cellStyle name="Output 6 7 4 2" xfId="33219"/>
    <cellStyle name="Output 6 7 5" xfId="25270"/>
    <cellStyle name="Output 6 7 6" xfId="7484"/>
    <cellStyle name="Output 6 8" xfId="2387"/>
    <cellStyle name="Output 6 8 2" xfId="3423"/>
    <cellStyle name="Output 6 8 2 2" xfId="16665"/>
    <cellStyle name="Output 6 8 2 2 2" xfId="34688"/>
    <cellStyle name="Output 6 8 2 3" xfId="22326"/>
    <cellStyle name="Output 6 8 2 3 2" xfId="40390"/>
    <cellStyle name="Output 6 8 2 4" xfId="30786"/>
    <cellStyle name="Output 6 8 2 5" xfId="12774"/>
    <cellStyle name="Output 6 8 3" xfId="4462"/>
    <cellStyle name="Output 6 8 3 2" xfId="19516"/>
    <cellStyle name="Output 6 8 3 2 2" xfId="37539"/>
    <cellStyle name="Output 6 8 3 3" xfId="27943"/>
    <cellStyle name="Output 6 8 3 4" xfId="10133"/>
    <cellStyle name="Output 6 8 4" xfId="15162"/>
    <cellStyle name="Output 6 8 4 2" xfId="33180"/>
    <cellStyle name="Output 6 8 5" xfId="25131"/>
    <cellStyle name="Output 6 8 6" xfId="7340"/>
    <cellStyle name="Output 6 9" xfId="2480"/>
    <cellStyle name="Output 6 9 2" xfId="3490"/>
    <cellStyle name="Output 6 9 2 2" xfId="17525"/>
    <cellStyle name="Output 6 9 2 2 2" xfId="35548"/>
    <cellStyle name="Output 6 9 2 3" xfId="23186"/>
    <cellStyle name="Output 6 9 2 3 2" xfId="41250"/>
    <cellStyle name="Output 6 9 2 4" xfId="31646"/>
    <cellStyle name="Output 6 9 2 5" xfId="13634"/>
    <cellStyle name="Output 6 9 3" xfId="4529"/>
    <cellStyle name="Output 6 9 3 2" xfId="20376"/>
    <cellStyle name="Output 6 9 3 2 2" xfId="38399"/>
    <cellStyle name="Output 6 9 3 3" xfId="28803"/>
    <cellStyle name="Output 6 9 3 4" xfId="10871"/>
    <cellStyle name="Output 6 9 4" xfId="15471"/>
    <cellStyle name="Output 6 9 4 2" xfId="33494"/>
    <cellStyle name="Output 6 9 5" xfId="25986"/>
    <cellStyle name="Output 6 9 6" xfId="8200"/>
    <cellStyle name="Output 7" xfId="2509"/>
    <cellStyle name="Output 7 10" xfId="12197"/>
    <cellStyle name="Output 7 10 2" xfId="16048"/>
    <cellStyle name="Output 7 10 2 2" xfId="34071"/>
    <cellStyle name="Output 7 10 3" xfId="21709"/>
    <cellStyle name="Output 7 10 3 2" xfId="39773"/>
    <cellStyle name="Output 7 10 4" xfId="30169"/>
    <cellStyle name="Output 7 11" xfId="9515"/>
    <cellStyle name="Output 7 11 2" xfId="18899"/>
    <cellStyle name="Output 7 11 2 2" xfId="36922"/>
    <cellStyle name="Output 7 11 3" xfId="27325"/>
    <cellStyle name="Output 7 12" xfId="14933"/>
    <cellStyle name="Output 7 12 2" xfId="32950"/>
    <cellStyle name="Output 7 13" xfId="24514"/>
    <cellStyle name="Output 7 14" xfId="6765"/>
    <cellStyle name="Output 7 2" xfId="2677"/>
    <cellStyle name="Output 7 2 2" xfId="3589"/>
    <cellStyle name="Output 7 2 2 2" xfId="13285"/>
    <cellStyle name="Output 7 2 2 2 2" xfId="17176"/>
    <cellStyle name="Output 7 2 2 2 2 2" xfId="35199"/>
    <cellStyle name="Output 7 2 2 2 3" xfId="22837"/>
    <cellStyle name="Output 7 2 2 2 3 2" xfId="40901"/>
    <cellStyle name="Output 7 2 2 2 4" xfId="31297"/>
    <cellStyle name="Output 7 2 2 3" xfId="10536"/>
    <cellStyle name="Output 7 2 2 3 2" xfId="20027"/>
    <cellStyle name="Output 7 2 2 3 2 2" xfId="38050"/>
    <cellStyle name="Output 7 2 2 3 3" xfId="28454"/>
    <cellStyle name="Output 7 2 2 4" xfId="15326"/>
    <cellStyle name="Output 7 2 2 4 2" xfId="33349"/>
    <cellStyle name="Output 7 2 2 5" xfId="25637"/>
    <cellStyle name="Output 7 2 2 6" xfId="7851"/>
    <cellStyle name="Output 7 2 2 7" xfId="5456"/>
    <cellStyle name="Output 7 2 3" xfId="4628"/>
    <cellStyle name="Output 7 2 3 2" xfId="13924"/>
    <cellStyle name="Output 7 2 3 2 2" xfId="17815"/>
    <cellStyle name="Output 7 2 3 2 2 2" xfId="35838"/>
    <cellStyle name="Output 7 2 3 2 3" xfId="23476"/>
    <cellStyle name="Output 7 2 3 2 3 2" xfId="41540"/>
    <cellStyle name="Output 7 2 3 2 4" xfId="31936"/>
    <cellStyle name="Output 7 2 3 3" xfId="11160"/>
    <cellStyle name="Output 7 2 3 3 2" xfId="20666"/>
    <cellStyle name="Output 7 2 3 3 2 2" xfId="38689"/>
    <cellStyle name="Output 7 2 3 3 3" xfId="29093"/>
    <cellStyle name="Output 7 2 3 4" xfId="15567"/>
    <cellStyle name="Output 7 2 3 4 2" xfId="33590"/>
    <cellStyle name="Output 7 2 3 5" xfId="26276"/>
    <cellStyle name="Output 7 2 3 6" xfId="8490"/>
    <cellStyle name="Output 7 2 4" xfId="6302"/>
    <cellStyle name="Output 7 2 4 2" xfId="14535"/>
    <cellStyle name="Output 7 2 4 2 2" xfId="18426"/>
    <cellStyle name="Output 7 2 4 2 2 2" xfId="36449"/>
    <cellStyle name="Output 7 2 4 2 3" xfId="24087"/>
    <cellStyle name="Output 7 2 4 2 3 2" xfId="42151"/>
    <cellStyle name="Output 7 2 4 2 4" xfId="32547"/>
    <cellStyle name="Output 7 2 4 3" xfId="11771"/>
    <cellStyle name="Output 7 2 4 3 2" xfId="21277"/>
    <cellStyle name="Output 7 2 4 3 2 2" xfId="39300"/>
    <cellStyle name="Output 7 2 4 3 3" xfId="29704"/>
    <cellStyle name="Output 7 2 4 4" xfId="15797"/>
    <cellStyle name="Output 7 2 4 4 2" xfId="33820"/>
    <cellStyle name="Output 7 2 4 5" xfId="26887"/>
    <cellStyle name="Output 7 2 4 6" xfId="9083"/>
    <cellStyle name="Output 7 2 5" xfId="12486"/>
    <cellStyle name="Output 7 2 5 2" xfId="16377"/>
    <cellStyle name="Output 7 2 5 2 2" xfId="34400"/>
    <cellStyle name="Output 7 2 5 3" xfId="22038"/>
    <cellStyle name="Output 7 2 5 3 2" xfId="40102"/>
    <cellStyle name="Output 7 2 5 4" xfId="30498"/>
    <cellStyle name="Output 7 2 6" xfId="9845"/>
    <cellStyle name="Output 7 2 6 2" xfId="19228"/>
    <cellStyle name="Output 7 2 6 2 2" xfId="37251"/>
    <cellStyle name="Output 7 2 6 3" xfId="27655"/>
    <cellStyle name="Output 7 2 7" xfId="15042"/>
    <cellStyle name="Output 7 2 7 2" xfId="33060"/>
    <cellStyle name="Output 7 2 8" xfId="24843"/>
    <cellStyle name="Output 7 2 9" xfId="7074"/>
    <cellStyle name="Output 7 3" xfId="2772"/>
    <cellStyle name="Output 7 3 2" xfId="3689"/>
    <cellStyle name="Output 7 3 2 2" xfId="13013"/>
    <cellStyle name="Output 7 3 2 2 2" xfId="16904"/>
    <cellStyle name="Output 7 3 2 2 2 2" xfId="34927"/>
    <cellStyle name="Output 7 3 2 2 3" xfId="22565"/>
    <cellStyle name="Output 7 3 2 2 3 2" xfId="40629"/>
    <cellStyle name="Output 7 3 2 2 4" xfId="31025"/>
    <cellStyle name="Output 7 3 2 3" xfId="10264"/>
    <cellStyle name="Output 7 3 2 3 2" xfId="19755"/>
    <cellStyle name="Output 7 3 2 3 2 2" xfId="37778"/>
    <cellStyle name="Output 7 3 2 3 3" xfId="28182"/>
    <cellStyle name="Output 7 3 2 4" xfId="15235"/>
    <cellStyle name="Output 7 3 2 4 2" xfId="33258"/>
    <cellStyle name="Output 7 3 2 5" xfId="25365"/>
    <cellStyle name="Output 7 3 2 6" xfId="7579"/>
    <cellStyle name="Output 7 3 2 7" xfId="5185"/>
    <cellStyle name="Output 7 3 3" xfId="4727"/>
    <cellStyle name="Output 7 3 3 2" xfId="13652"/>
    <cellStyle name="Output 7 3 3 2 2" xfId="17543"/>
    <cellStyle name="Output 7 3 3 2 2 2" xfId="35566"/>
    <cellStyle name="Output 7 3 3 2 3" xfId="23204"/>
    <cellStyle name="Output 7 3 3 2 3 2" xfId="41268"/>
    <cellStyle name="Output 7 3 3 2 4" xfId="31664"/>
    <cellStyle name="Output 7 3 3 3" xfId="10888"/>
    <cellStyle name="Output 7 3 3 3 2" xfId="20394"/>
    <cellStyle name="Output 7 3 3 3 2 2" xfId="38417"/>
    <cellStyle name="Output 7 3 3 3 3" xfId="28821"/>
    <cellStyle name="Output 7 3 3 4" xfId="15476"/>
    <cellStyle name="Output 7 3 3 4 2" xfId="33499"/>
    <cellStyle name="Output 7 3 3 5" xfId="26004"/>
    <cellStyle name="Output 7 3 3 6" xfId="8218"/>
    <cellStyle name="Output 7 3 4" xfId="6224"/>
    <cellStyle name="Output 7 3 4 2" xfId="14263"/>
    <cellStyle name="Output 7 3 4 2 2" xfId="18154"/>
    <cellStyle name="Output 7 3 4 2 2 2" xfId="36177"/>
    <cellStyle name="Output 7 3 4 2 3" xfId="23815"/>
    <cellStyle name="Output 7 3 4 2 3 2" xfId="41879"/>
    <cellStyle name="Output 7 3 4 2 4" xfId="32275"/>
    <cellStyle name="Output 7 3 4 3" xfId="11499"/>
    <cellStyle name="Output 7 3 4 3 2" xfId="21005"/>
    <cellStyle name="Output 7 3 4 3 2 2" xfId="39028"/>
    <cellStyle name="Output 7 3 4 3 3" xfId="29432"/>
    <cellStyle name="Output 7 3 4 4" xfId="15706"/>
    <cellStyle name="Output 7 3 4 4 2" xfId="33729"/>
    <cellStyle name="Output 7 3 4 5" xfId="26615"/>
    <cellStyle name="Output 7 3 4 6" xfId="8827"/>
    <cellStyle name="Output 7 3 5" xfId="12254"/>
    <cellStyle name="Output 7 3 5 2" xfId="16105"/>
    <cellStyle name="Output 7 3 5 2 2" xfId="34128"/>
    <cellStyle name="Output 7 3 5 3" xfId="21766"/>
    <cellStyle name="Output 7 3 5 3 2" xfId="39830"/>
    <cellStyle name="Output 7 3 5 4" xfId="30226"/>
    <cellStyle name="Output 7 3 6" xfId="9573"/>
    <cellStyle name="Output 7 3 6 2" xfId="18956"/>
    <cellStyle name="Output 7 3 6 2 2" xfId="36979"/>
    <cellStyle name="Output 7 3 6 3" xfId="27383"/>
    <cellStyle name="Output 7 3 7" xfId="14951"/>
    <cellStyle name="Output 7 3 7 2" xfId="32969"/>
    <cellStyle name="Output 7 3 8" xfId="24571"/>
    <cellStyle name="Output 7 3 9" xfId="6818"/>
    <cellStyle name="Output 7 4" xfId="3781"/>
    <cellStyle name="Output 7 4 2" xfId="4819"/>
    <cellStyle name="Output 7 4 2 2" xfId="13424"/>
    <cellStyle name="Output 7 4 2 2 2" xfId="17315"/>
    <cellStyle name="Output 7 4 2 2 2 2" xfId="35338"/>
    <cellStyle name="Output 7 4 2 2 3" xfId="22976"/>
    <cellStyle name="Output 7 4 2 2 3 2" xfId="41040"/>
    <cellStyle name="Output 7 4 2 2 4" xfId="31436"/>
    <cellStyle name="Output 7 4 2 3" xfId="10675"/>
    <cellStyle name="Output 7 4 2 3 2" xfId="20166"/>
    <cellStyle name="Output 7 4 2 3 2 2" xfId="38189"/>
    <cellStyle name="Output 7 4 2 3 3" xfId="28593"/>
    <cellStyle name="Output 7 4 2 4" xfId="15387"/>
    <cellStyle name="Output 7 4 2 4 2" xfId="33410"/>
    <cellStyle name="Output 7 4 2 5" xfId="25776"/>
    <cellStyle name="Output 7 4 2 6" xfId="7990"/>
    <cellStyle name="Output 7 4 3" xfId="6092"/>
    <cellStyle name="Output 7 4 3 2" xfId="14063"/>
    <cellStyle name="Output 7 4 3 2 2" xfId="17954"/>
    <cellStyle name="Output 7 4 3 2 2 2" xfId="35977"/>
    <cellStyle name="Output 7 4 3 2 3" xfId="23615"/>
    <cellStyle name="Output 7 4 3 2 3 2" xfId="41679"/>
    <cellStyle name="Output 7 4 3 2 4" xfId="32075"/>
    <cellStyle name="Output 7 4 3 3" xfId="11299"/>
    <cellStyle name="Output 7 4 3 3 2" xfId="20805"/>
    <cellStyle name="Output 7 4 3 3 2 2" xfId="38828"/>
    <cellStyle name="Output 7 4 3 3 3" xfId="29232"/>
    <cellStyle name="Output 7 4 3 4" xfId="15628"/>
    <cellStyle name="Output 7 4 3 4 2" xfId="33651"/>
    <cellStyle name="Output 7 4 3 5" xfId="26415"/>
    <cellStyle name="Output 7 4 3 6" xfId="8629"/>
    <cellStyle name="Output 7 4 4" xfId="6401"/>
    <cellStyle name="Output 7 4 4 2" xfId="14674"/>
    <cellStyle name="Output 7 4 4 2 2" xfId="18565"/>
    <cellStyle name="Output 7 4 4 2 2 2" xfId="36588"/>
    <cellStyle name="Output 7 4 4 2 3" xfId="24226"/>
    <cellStyle name="Output 7 4 4 2 3 2" xfId="42290"/>
    <cellStyle name="Output 7 4 4 2 4" xfId="32686"/>
    <cellStyle name="Output 7 4 4 3" xfId="11910"/>
    <cellStyle name="Output 7 4 4 3 2" xfId="21416"/>
    <cellStyle name="Output 7 4 4 3 2 2" xfId="39439"/>
    <cellStyle name="Output 7 4 4 3 3" xfId="29843"/>
    <cellStyle name="Output 7 4 4 4" xfId="15858"/>
    <cellStyle name="Output 7 4 4 4 2" xfId="33881"/>
    <cellStyle name="Output 7 4 4 5" xfId="27026"/>
    <cellStyle name="Output 7 4 4 6" xfId="9212"/>
    <cellStyle name="Output 7 4 5" xfId="12625"/>
    <cellStyle name="Output 7 4 5 2" xfId="16516"/>
    <cellStyle name="Output 7 4 5 2 2" xfId="34539"/>
    <cellStyle name="Output 7 4 5 3" xfId="22177"/>
    <cellStyle name="Output 7 4 5 3 2" xfId="40241"/>
    <cellStyle name="Output 7 4 5 4" xfId="30637"/>
    <cellStyle name="Output 7 4 6" xfId="9984"/>
    <cellStyle name="Output 7 4 6 2" xfId="19367"/>
    <cellStyle name="Output 7 4 6 2 2" xfId="37390"/>
    <cellStyle name="Output 7 4 6 3" xfId="27794"/>
    <cellStyle name="Output 7 4 7" xfId="15103"/>
    <cellStyle name="Output 7 4 7 2" xfId="33121"/>
    <cellStyle name="Output 7 4 8" xfId="24982"/>
    <cellStyle name="Output 7 4 9" xfId="7203"/>
    <cellStyle name="Output 7 5" xfId="3879"/>
    <cellStyle name="Output 7 5 2" xfId="4916"/>
    <cellStyle name="Output 7 5 2 2" xfId="13467"/>
    <cellStyle name="Output 7 5 2 2 2" xfId="17358"/>
    <cellStyle name="Output 7 5 2 2 2 2" xfId="35381"/>
    <cellStyle name="Output 7 5 2 2 3" xfId="23019"/>
    <cellStyle name="Output 7 5 2 2 3 2" xfId="41083"/>
    <cellStyle name="Output 7 5 2 2 4" xfId="31479"/>
    <cellStyle name="Output 7 5 2 3" xfId="10718"/>
    <cellStyle name="Output 7 5 2 3 2" xfId="20209"/>
    <cellStyle name="Output 7 5 2 3 2 2" xfId="38232"/>
    <cellStyle name="Output 7 5 2 3 3" xfId="28636"/>
    <cellStyle name="Output 7 5 2 4" xfId="15404"/>
    <cellStyle name="Output 7 5 2 4 2" xfId="33427"/>
    <cellStyle name="Output 7 5 2 5" xfId="25819"/>
    <cellStyle name="Output 7 5 2 6" xfId="8033"/>
    <cellStyle name="Output 7 5 3" xfId="6095"/>
    <cellStyle name="Output 7 5 3 2" xfId="14106"/>
    <cellStyle name="Output 7 5 3 2 2" xfId="17997"/>
    <cellStyle name="Output 7 5 3 2 2 2" xfId="36020"/>
    <cellStyle name="Output 7 5 3 2 3" xfId="23658"/>
    <cellStyle name="Output 7 5 3 2 3 2" xfId="41722"/>
    <cellStyle name="Output 7 5 3 2 4" xfId="32118"/>
    <cellStyle name="Output 7 5 3 3" xfId="11342"/>
    <cellStyle name="Output 7 5 3 3 2" xfId="20848"/>
    <cellStyle name="Output 7 5 3 3 2 2" xfId="38871"/>
    <cellStyle name="Output 7 5 3 3 3" xfId="29275"/>
    <cellStyle name="Output 7 5 3 4" xfId="15645"/>
    <cellStyle name="Output 7 5 3 4 2" xfId="33668"/>
    <cellStyle name="Output 7 5 3 5" xfId="26458"/>
    <cellStyle name="Output 7 5 3 6" xfId="8672"/>
    <cellStyle name="Output 7 5 4" xfId="6444"/>
    <cellStyle name="Output 7 5 4 2" xfId="14717"/>
    <cellStyle name="Output 7 5 4 2 2" xfId="18608"/>
    <cellStyle name="Output 7 5 4 2 2 2" xfId="36631"/>
    <cellStyle name="Output 7 5 4 2 3" xfId="24269"/>
    <cellStyle name="Output 7 5 4 2 3 2" xfId="42333"/>
    <cellStyle name="Output 7 5 4 2 4" xfId="32729"/>
    <cellStyle name="Output 7 5 4 3" xfId="11953"/>
    <cellStyle name="Output 7 5 4 3 2" xfId="21459"/>
    <cellStyle name="Output 7 5 4 3 2 2" xfId="39482"/>
    <cellStyle name="Output 7 5 4 3 3" xfId="29886"/>
    <cellStyle name="Output 7 5 4 4" xfId="15875"/>
    <cellStyle name="Output 7 5 4 4 2" xfId="33898"/>
    <cellStyle name="Output 7 5 4 5" xfId="27069"/>
    <cellStyle name="Output 7 5 4 6" xfId="9253"/>
    <cellStyle name="Output 7 5 5" xfId="12668"/>
    <cellStyle name="Output 7 5 5 2" xfId="16559"/>
    <cellStyle name="Output 7 5 5 2 2" xfId="34582"/>
    <cellStyle name="Output 7 5 5 3" xfId="22220"/>
    <cellStyle name="Output 7 5 5 3 2" xfId="40284"/>
    <cellStyle name="Output 7 5 5 4" xfId="30680"/>
    <cellStyle name="Output 7 5 6" xfId="10027"/>
    <cellStyle name="Output 7 5 6 2" xfId="19410"/>
    <cellStyle name="Output 7 5 6 2 2" xfId="37433"/>
    <cellStyle name="Output 7 5 6 3" xfId="27837"/>
    <cellStyle name="Output 7 5 7" xfId="15120"/>
    <cellStyle name="Output 7 5 7 2" xfId="33138"/>
    <cellStyle name="Output 7 5 8" xfId="25025"/>
    <cellStyle name="Output 7 5 9" xfId="7244"/>
    <cellStyle name="Output 7 6" xfId="3519"/>
    <cellStyle name="Output 7 6 2" xfId="4558"/>
    <cellStyle name="Output 7 6 2 2" xfId="13057"/>
    <cellStyle name="Output 7 6 2 2 2" xfId="16948"/>
    <cellStyle name="Output 7 6 2 2 2 2" xfId="34971"/>
    <cellStyle name="Output 7 6 2 2 3" xfId="22609"/>
    <cellStyle name="Output 7 6 2 2 3 2" xfId="40673"/>
    <cellStyle name="Output 7 6 2 2 4" xfId="31069"/>
    <cellStyle name="Output 7 6 2 3" xfId="10308"/>
    <cellStyle name="Output 7 6 2 3 2" xfId="19799"/>
    <cellStyle name="Output 7 6 2 3 2 2" xfId="37822"/>
    <cellStyle name="Output 7 6 2 3 3" xfId="28226"/>
    <cellStyle name="Output 7 6 2 4" xfId="15248"/>
    <cellStyle name="Output 7 6 2 4 2" xfId="33271"/>
    <cellStyle name="Output 7 6 2 5" xfId="25409"/>
    <cellStyle name="Output 7 6 2 6" xfId="7623"/>
    <cellStyle name="Output 7 6 3" xfId="5818"/>
    <cellStyle name="Output 7 6 3 2" xfId="13696"/>
    <cellStyle name="Output 7 6 3 2 2" xfId="17587"/>
    <cellStyle name="Output 7 6 3 2 2 2" xfId="35610"/>
    <cellStyle name="Output 7 6 3 2 3" xfId="23248"/>
    <cellStyle name="Output 7 6 3 2 3 2" xfId="41312"/>
    <cellStyle name="Output 7 6 3 2 4" xfId="31708"/>
    <cellStyle name="Output 7 6 3 3" xfId="10932"/>
    <cellStyle name="Output 7 6 3 3 2" xfId="20438"/>
    <cellStyle name="Output 7 6 3 3 2 2" xfId="38461"/>
    <cellStyle name="Output 7 6 3 3 3" xfId="28865"/>
    <cellStyle name="Output 7 6 3 4" xfId="15489"/>
    <cellStyle name="Output 7 6 3 4 2" xfId="33512"/>
    <cellStyle name="Output 7 6 3 5" xfId="26048"/>
    <cellStyle name="Output 7 6 3 6" xfId="8262"/>
    <cellStyle name="Output 7 6 4" xfId="6230"/>
    <cellStyle name="Output 7 6 4 2" xfId="14307"/>
    <cellStyle name="Output 7 6 4 2 2" xfId="18198"/>
    <cellStyle name="Output 7 6 4 2 2 2" xfId="36221"/>
    <cellStyle name="Output 7 6 4 2 3" xfId="23859"/>
    <cellStyle name="Output 7 6 4 2 3 2" xfId="41923"/>
    <cellStyle name="Output 7 6 4 2 4" xfId="32319"/>
    <cellStyle name="Output 7 6 4 3" xfId="11543"/>
    <cellStyle name="Output 7 6 4 3 2" xfId="21049"/>
    <cellStyle name="Output 7 6 4 3 2 2" xfId="39072"/>
    <cellStyle name="Output 7 6 4 3 3" xfId="29476"/>
    <cellStyle name="Output 7 6 4 4" xfId="15719"/>
    <cellStyle name="Output 7 6 4 4 2" xfId="33742"/>
    <cellStyle name="Output 7 6 4 5" xfId="26659"/>
    <cellStyle name="Output 7 6 4 6" xfId="8868"/>
    <cellStyle name="Output 7 6 5" xfId="12298"/>
    <cellStyle name="Output 7 6 5 2" xfId="16149"/>
    <cellStyle name="Output 7 6 5 2 2" xfId="34172"/>
    <cellStyle name="Output 7 6 5 3" xfId="21810"/>
    <cellStyle name="Output 7 6 5 3 2" xfId="39874"/>
    <cellStyle name="Output 7 6 5 4" xfId="30270"/>
    <cellStyle name="Output 7 6 6" xfId="9617"/>
    <cellStyle name="Output 7 6 6 2" xfId="19000"/>
    <cellStyle name="Output 7 6 6 2 2" xfId="37023"/>
    <cellStyle name="Output 7 6 6 3" xfId="27427"/>
    <cellStyle name="Output 7 6 7" xfId="14964"/>
    <cellStyle name="Output 7 6 7 2" xfId="32982"/>
    <cellStyle name="Output 7 6 8" xfId="24615"/>
    <cellStyle name="Output 7 6 9" xfId="6859"/>
    <cellStyle name="Output 7 7" xfId="2921"/>
    <cellStyle name="Output 7 7 2" xfId="12947"/>
    <cellStyle name="Output 7 7 2 2" xfId="16838"/>
    <cellStyle name="Output 7 7 2 2 2" xfId="34861"/>
    <cellStyle name="Output 7 7 2 3" xfId="22499"/>
    <cellStyle name="Output 7 7 2 3 2" xfId="40563"/>
    <cellStyle name="Output 7 7 2 4" xfId="30959"/>
    <cellStyle name="Output 7 7 3" xfId="10205"/>
    <cellStyle name="Output 7 7 3 2" xfId="19689"/>
    <cellStyle name="Output 7 7 3 2 2" xfId="37712"/>
    <cellStyle name="Output 7 7 3 3" xfId="28116"/>
    <cellStyle name="Output 7 7 4" xfId="15211"/>
    <cellStyle name="Output 7 7 4 2" xfId="33234"/>
    <cellStyle name="Output 7 7 5" xfId="25299"/>
    <cellStyle name="Output 7 7 6" xfId="7513"/>
    <cellStyle name="Output 7 7 7" xfId="5137"/>
    <cellStyle name="Output 7 8" xfId="3964"/>
    <cellStyle name="Output 7 8 2" xfId="13590"/>
    <cellStyle name="Output 7 8 2 2" xfId="17481"/>
    <cellStyle name="Output 7 8 2 2 2" xfId="35504"/>
    <cellStyle name="Output 7 8 2 3" xfId="23142"/>
    <cellStyle name="Output 7 8 2 3 2" xfId="41206"/>
    <cellStyle name="Output 7 8 2 4" xfId="31602"/>
    <cellStyle name="Output 7 8 3" xfId="10828"/>
    <cellStyle name="Output 7 8 3 2" xfId="20332"/>
    <cellStyle name="Output 7 8 3 2 2" xfId="38355"/>
    <cellStyle name="Output 7 8 3 3" xfId="28759"/>
    <cellStyle name="Output 7 8 4" xfId="15452"/>
    <cellStyle name="Output 7 8 4 2" xfId="33475"/>
    <cellStyle name="Output 7 8 5" xfId="25942"/>
    <cellStyle name="Output 7 8 6" xfId="8156"/>
    <cellStyle name="Output 7 8 7" xfId="5737"/>
    <cellStyle name="Output 7 9" xfId="5105"/>
    <cellStyle name="Output 7 9 2" xfId="12814"/>
    <cellStyle name="Output 7 9 2 2" xfId="16705"/>
    <cellStyle name="Output 7 9 2 2 2" xfId="34728"/>
    <cellStyle name="Output 7 9 2 3" xfId="22366"/>
    <cellStyle name="Output 7 9 2 3 2" xfId="40430"/>
    <cellStyle name="Output 7 9 2 4" xfId="30826"/>
    <cellStyle name="Output 7 9 3" xfId="10152"/>
    <cellStyle name="Output 7 9 3 2" xfId="19556"/>
    <cellStyle name="Output 7 9 3 2 2" xfId="37579"/>
    <cellStyle name="Output 7 9 3 3" xfId="27983"/>
    <cellStyle name="Output 7 9 4" xfId="15170"/>
    <cellStyle name="Output 7 9 4 2" xfId="33191"/>
    <cellStyle name="Output 7 9 5" xfId="25166"/>
    <cellStyle name="Output 7 9 6" xfId="7380"/>
    <cellStyle name="Percent 2" xfId="666"/>
    <cellStyle name="Percent 2 2" xfId="1646"/>
    <cellStyle name="Percent 2 2 2" xfId="2552"/>
    <cellStyle name="Percent 3" xfId="1647"/>
    <cellStyle name="Percent 3 2" xfId="2553"/>
    <cellStyle name="Percent 4" xfId="1648"/>
    <cellStyle name="Title" xfId="4" builtinId="15" customBuiltin="1"/>
    <cellStyle name="Title 2" xfId="84"/>
    <cellStyle name="Title 2 2" xfId="303"/>
    <cellStyle name="Title 2 3" xfId="9425"/>
    <cellStyle name="Title 3" xfId="1649"/>
    <cellStyle name="Title 4" xfId="1650"/>
    <cellStyle name="Title 4 2" xfId="6654"/>
    <cellStyle name="Title 5" xfId="1651"/>
    <cellStyle name="Total" xfId="19" builtinId="25" customBuiltin="1"/>
    <cellStyle name="Total 2" xfId="85"/>
    <cellStyle name="Total 2 10" xfId="804"/>
    <cellStyle name="Total 2 10 10" xfId="5037"/>
    <cellStyle name="Total 2 10 2" xfId="2027"/>
    <cellStyle name="Total 2 10 2 2" xfId="13404"/>
    <cellStyle name="Total 2 10 2 2 2" xfId="17295"/>
    <cellStyle name="Total 2 10 2 2 2 2" xfId="35318"/>
    <cellStyle name="Total 2 10 2 2 3" xfId="22956"/>
    <cellStyle name="Total 2 10 2 2 3 2" xfId="41020"/>
    <cellStyle name="Total 2 10 2 2 4" xfId="31416"/>
    <cellStyle name="Total 2 10 2 3" xfId="10655"/>
    <cellStyle name="Total 2 10 2 3 2" xfId="20146"/>
    <cellStyle name="Total 2 10 2 3 2 2" xfId="38169"/>
    <cellStyle name="Total 2 10 2 3 3" xfId="28573"/>
    <cellStyle name="Total 2 10 2 4" xfId="15375"/>
    <cellStyle name="Total 2 10 2 4 2" xfId="33398"/>
    <cellStyle name="Total 2 10 2 5" xfId="25756"/>
    <cellStyle name="Total 2 10 2 6" xfId="7970"/>
    <cellStyle name="Total 2 10 2 7" xfId="5575"/>
    <cellStyle name="Total 2 10 3" xfId="6074"/>
    <cellStyle name="Total 2 10 3 2" xfId="14043"/>
    <cellStyle name="Total 2 10 3 2 2" xfId="17934"/>
    <cellStyle name="Total 2 10 3 2 2 2" xfId="35957"/>
    <cellStyle name="Total 2 10 3 2 3" xfId="23595"/>
    <cellStyle name="Total 2 10 3 2 3 2" xfId="41659"/>
    <cellStyle name="Total 2 10 3 2 4" xfId="32055"/>
    <cellStyle name="Total 2 10 3 3" xfId="11279"/>
    <cellStyle name="Total 2 10 3 3 2" xfId="20785"/>
    <cellStyle name="Total 2 10 3 3 2 2" xfId="38808"/>
    <cellStyle name="Total 2 10 3 3 3" xfId="29212"/>
    <cellStyle name="Total 2 10 3 4" xfId="15616"/>
    <cellStyle name="Total 2 10 3 4 2" xfId="33639"/>
    <cellStyle name="Total 2 10 3 5" xfId="26395"/>
    <cellStyle name="Total 2 10 3 6" xfId="8609"/>
    <cellStyle name="Total 2 10 4" xfId="6391"/>
    <cellStyle name="Total 2 10 4 2" xfId="14654"/>
    <cellStyle name="Total 2 10 4 2 2" xfId="18545"/>
    <cellStyle name="Total 2 10 4 2 2 2" xfId="36568"/>
    <cellStyle name="Total 2 10 4 2 3" xfId="24206"/>
    <cellStyle name="Total 2 10 4 2 3 2" xfId="42270"/>
    <cellStyle name="Total 2 10 4 2 4" xfId="32666"/>
    <cellStyle name="Total 2 10 4 3" xfId="11890"/>
    <cellStyle name="Total 2 10 4 3 2" xfId="21396"/>
    <cellStyle name="Total 2 10 4 3 2 2" xfId="39419"/>
    <cellStyle name="Total 2 10 4 3 3" xfId="29823"/>
    <cellStyle name="Total 2 10 4 4" xfId="15846"/>
    <cellStyle name="Total 2 10 4 4 2" xfId="33869"/>
    <cellStyle name="Total 2 10 4 5" xfId="27006"/>
    <cellStyle name="Total 2 10 4 6" xfId="9195"/>
    <cellStyle name="Total 2 10 5" xfId="12605"/>
    <cellStyle name="Total 2 10 5 2" xfId="16496"/>
    <cellStyle name="Total 2 10 5 2 2" xfId="34519"/>
    <cellStyle name="Total 2 10 5 3" xfId="22157"/>
    <cellStyle name="Total 2 10 5 3 2" xfId="40221"/>
    <cellStyle name="Total 2 10 5 4" xfId="30617"/>
    <cellStyle name="Total 2 10 6" xfId="9964"/>
    <cellStyle name="Total 2 10 6 2" xfId="19347"/>
    <cellStyle name="Total 2 10 6 2 2" xfId="37370"/>
    <cellStyle name="Total 2 10 6 3" xfId="27774"/>
    <cellStyle name="Total 2 10 7" xfId="15091"/>
    <cellStyle name="Total 2 10 7 2" xfId="33109"/>
    <cellStyle name="Total 2 10 8" xfId="24962"/>
    <cellStyle name="Total 2 10 9" xfId="7186"/>
    <cellStyle name="Total 2 11" xfId="829"/>
    <cellStyle name="Total 2 11 2" xfId="2002"/>
    <cellStyle name="Total 2 11 2 2" xfId="16672"/>
    <cellStyle name="Total 2 11 2 2 2" xfId="34695"/>
    <cellStyle name="Total 2 11 2 3" xfId="22333"/>
    <cellStyle name="Total 2 11 2 3 2" xfId="40397"/>
    <cellStyle name="Total 2 11 2 4" xfId="30793"/>
    <cellStyle name="Total 2 11 2 5" xfId="12781"/>
    <cellStyle name="Total 2 11 3" xfId="10139"/>
    <cellStyle name="Total 2 11 3 2" xfId="19523"/>
    <cellStyle name="Total 2 11 3 2 2" xfId="37546"/>
    <cellStyle name="Total 2 11 3 3" xfId="27950"/>
    <cellStyle name="Total 2 11 4" xfId="15165"/>
    <cellStyle name="Total 2 11 4 2" xfId="33184"/>
    <cellStyle name="Total 2 11 5" xfId="25138"/>
    <cellStyle name="Total 2 11 6" xfId="7347"/>
    <cellStyle name="Total 2 11 7" xfId="5103"/>
    <cellStyle name="Total 2 12" xfId="1396"/>
    <cellStyle name="Total 2 12 2" xfId="9424"/>
    <cellStyle name="Total 2 13" xfId="1743"/>
    <cellStyle name="Total 2 13 2" xfId="15960"/>
    <cellStyle name="Total 2 13 2 2" xfId="33983"/>
    <cellStyle name="Total 2 13 3" xfId="21662"/>
    <cellStyle name="Total 2 13 3 2" xfId="39685"/>
    <cellStyle name="Total 2 13 4" xfId="30089"/>
    <cellStyle name="Total 2 13 5" xfId="12158"/>
    <cellStyle name="Total 2 14" xfId="1218"/>
    <cellStyle name="Total 2 14 2" xfId="18811"/>
    <cellStyle name="Total 2 14 2 2" xfId="36834"/>
    <cellStyle name="Total 2 14 3" xfId="27273"/>
    <cellStyle name="Total 2 14 4" xfId="9472"/>
    <cellStyle name="Total 2 15" xfId="2418"/>
    <cellStyle name="Total 2 15 2" xfId="32937"/>
    <cellStyle name="Total 2 15 3" xfId="14923"/>
    <cellStyle name="Total 2 16" xfId="2579"/>
    <cellStyle name="Total 2 16 2" xfId="24472"/>
    <cellStyle name="Total 2 17" xfId="2833"/>
    <cellStyle name="Total 2 17 2" xfId="6681"/>
    <cellStyle name="Total 2 2" xfId="115"/>
    <cellStyle name="Total 2 2 10" xfId="846"/>
    <cellStyle name="Total 2 2 10 2" xfId="1786"/>
    <cellStyle name="Total 2 2 10 3" xfId="24474"/>
    <cellStyle name="Total 2 2 11" xfId="812"/>
    <cellStyle name="Total 2 2 11 2" xfId="2019"/>
    <cellStyle name="Total 2 2 11 3" xfId="6686"/>
    <cellStyle name="Total 2 2 12" xfId="837"/>
    <cellStyle name="Total 2 2 12 2" xfId="1994"/>
    <cellStyle name="Total 2 2 13" xfId="1395"/>
    <cellStyle name="Total 2 2 14" xfId="1744"/>
    <cellStyle name="Total 2 2 15" xfId="1214"/>
    <cellStyle name="Total 2 2 16" xfId="2423"/>
    <cellStyle name="Total 2 2 17" xfId="2574"/>
    <cellStyle name="Total 2 2 18" xfId="2828"/>
    <cellStyle name="Total 2 2 2" xfId="1408"/>
    <cellStyle name="Total 2 2 2 10" xfId="12212"/>
    <cellStyle name="Total 2 2 2 10 2" xfId="16063"/>
    <cellStyle name="Total 2 2 2 10 2 2" xfId="34086"/>
    <cellStyle name="Total 2 2 2 10 3" xfId="21724"/>
    <cellStyle name="Total 2 2 2 10 3 2" xfId="39788"/>
    <cellStyle name="Total 2 2 2 10 4" xfId="30184"/>
    <cellStyle name="Total 2 2 2 11" xfId="9530"/>
    <cellStyle name="Total 2 2 2 11 2" xfId="18914"/>
    <cellStyle name="Total 2 2 2 11 2 2" xfId="36937"/>
    <cellStyle name="Total 2 2 2 11 3" xfId="27340"/>
    <cellStyle name="Total 2 2 2 12" xfId="14930"/>
    <cellStyle name="Total 2 2 2 12 2" xfId="32947"/>
    <cellStyle name="Total 2 2 2 13" xfId="24529"/>
    <cellStyle name="Total 2 2 2 14" xfId="6780"/>
    <cellStyle name="Total 2 2 2 2" xfId="1190"/>
    <cellStyle name="Total 2 2 2 2 2" xfId="3535"/>
    <cellStyle name="Total 2 2 2 2 2 2" xfId="13304"/>
    <cellStyle name="Total 2 2 2 2 2 2 2" xfId="17195"/>
    <cellStyle name="Total 2 2 2 2 2 2 2 2" xfId="35218"/>
    <cellStyle name="Total 2 2 2 2 2 2 3" xfId="22856"/>
    <cellStyle name="Total 2 2 2 2 2 2 3 2" xfId="40920"/>
    <cellStyle name="Total 2 2 2 2 2 2 4" xfId="31316"/>
    <cellStyle name="Total 2 2 2 2 2 3" xfId="10555"/>
    <cellStyle name="Total 2 2 2 2 2 3 2" xfId="20046"/>
    <cellStyle name="Total 2 2 2 2 2 3 2 2" xfId="38069"/>
    <cellStyle name="Total 2 2 2 2 2 3 3" xfId="28473"/>
    <cellStyle name="Total 2 2 2 2 2 4" xfId="15339"/>
    <cellStyle name="Total 2 2 2 2 2 4 2" xfId="33362"/>
    <cellStyle name="Total 2 2 2 2 2 5" xfId="25656"/>
    <cellStyle name="Total 2 2 2 2 2 6" xfId="7870"/>
    <cellStyle name="Total 2 2 2 2 2 7" xfId="5475"/>
    <cellStyle name="Total 2 2 2 2 3" xfId="4574"/>
    <cellStyle name="Total 2 2 2 2 3 2" xfId="13943"/>
    <cellStyle name="Total 2 2 2 2 3 2 2" xfId="17834"/>
    <cellStyle name="Total 2 2 2 2 3 2 2 2" xfId="35857"/>
    <cellStyle name="Total 2 2 2 2 3 2 3" xfId="23495"/>
    <cellStyle name="Total 2 2 2 2 3 2 3 2" xfId="41559"/>
    <cellStyle name="Total 2 2 2 2 3 2 4" xfId="31955"/>
    <cellStyle name="Total 2 2 2 2 3 3" xfId="11179"/>
    <cellStyle name="Total 2 2 2 2 3 3 2" xfId="20685"/>
    <cellStyle name="Total 2 2 2 2 3 3 2 2" xfId="38708"/>
    <cellStyle name="Total 2 2 2 2 3 3 3" xfId="29112"/>
    <cellStyle name="Total 2 2 2 2 3 4" xfId="15580"/>
    <cellStyle name="Total 2 2 2 2 3 4 2" xfId="33603"/>
    <cellStyle name="Total 2 2 2 2 3 5" xfId="26295"/>
    <cellStyle name="Total 2 2 2 2 3 6" xfId="8509"/>
    <cellStyle name="Total 2 2 2 2 4" xfId="6318"/>
    <cellStyle name="Total 2 2 2 2 4 2" xfId="14554"/>
    <cellStyle name="Total 2 2 2 2 4 2 2" xfId="18445"/>
    <cellStyle name="Total 2 2 2 2 4 2 2 2" xfId="36468"/>
    <cellStyle name="Total 2 2 2 2 4 2 3" xfId="24106"/>
    <cellStyle name="Total 2 2 2 2 4 2 3 2" xfId="42170"/>
    <cellStyle name="Total 2 2 2 2 4 2 4" xfId="32566"/>
    <cellStyle name="Total 2 2 2 2 4 3" xfId="11790"/>
    <cellStyle name="Total 2 2 2 2 4 3 2" xfId="21296"/>
    <cellStyle name="Total 2 2 2 2 4 3 2 2" xfId="39319"/>
    <cellStyle name="Total 2 2 2 2 4 3 3" xfId="29723"/>
    <cellStyle name="Total 2 2 2 2 4 4" xfId="15810"/>
    <cellStyle name="Total 2 2 2 2 4 4 2" xfId="33833"/>
    <cellStyle name="Total 2 2 2 2 4 5" xfId="26906"/>
    <cellStyle name="Total 2 2 2 2 4 6" xfId="9101"/>
    <cellStyle name="Total 2 2 2 2 5" xfId="12505"/>
    <cellStyle name="Total 2 2 2 2 5 2" xfId="16396"/>
    <cellStyle name="Total 2 2 2 2 5 2 2" xfId="34419"/>
    <cellStyle name="Total 2 2 2 2 5 3" xfId="22057"/>
    <cellStyle name="Total 2 2 2 2 5 3 2" xfId="40121"/>
    <cellStyle name="Total 2 2 2 2 5 4" xfId="30517"/>
    <cellStyle name="Total 2 2 2 2 6" xfId="9864"/>
    <cellStyle name="Total 2 2 2 2 6 2" xfId="19247"/>
    <cellStyle name="Total 2 2 2 2 6 2 2" xfId="37270"/>
    <cellStyle name="Total 2 2 2 2 6 3" xfId="27674"/>
    <cellStyle name="Total 2 2 2 2 7" xfId="15055"/>
    <cellStyle name="Total 2 2 2 2 7 2" xfId="33073"/>
    <cellStyle name="Total 2 2 2 2 8" xfId="24862"/>
    <cellStyle name="Total 2 2 2 2 9" xfId="7092"/>
    <cellStyle name="Total 2 2 2 3" xfId="1382"/>
    <cellStyle name="Total 2 2 2 3 2" xfId="3607"/>
    <cellStyle name="Total 2 2 2 3 2 2" xfId="13370"/>
    <cellStyle name="Total 2 2 2 3 2 2 2" xfId="17261"/>
    <cellStyle name="Total 2 2 2 3 2 2 2 2" xfId="35284"/>
    <cellStyle name="Total 2 2 2 3 2 2 3" xfId="22922"/>
    <cellStyle name="Total 2 2 2 3 2 2 3 2" xfId="40986"/>
    <cellStyle name="Total 2 2 2 3 2 2 4" xfId="31382"/>
    <cellStyle name="Total 2 2 2 3 2 3" xfId="10621"/>
    <cellStyle name="Total 2 2 2 3 2 3 2" xfId="20112"/>
    <cellStyle name="Total 2 2 2 3 2 3 2 2" xfId="38135"/>
    <cellStyle name="Total 2 2 2 3 2 3 3" xfId="28539"/>
    <cellStyle name="Total 2 2 2 3 2 4" xfId="15364"/>
    <cellStyle name="Total 2 2 2 3 2 4 2" xfId="33387"/>
    <cellStyle name="Total 2 2 2 3 2 5" xfId="25722"/>
    <cellStyle name="Total 2 2 2 3 2 6" xfId="7936"/>
    <cellStyle name="Total 2 2 2 3 2 7" xfId="5541"/>
    <cellStyle name="Total 2 2 2 3 3" xfId="4645"/>
    <cellStyle name="Total 2 2 2 3 3 2" xfId="14009"/>
    <cellStyle name="Total 2 2 2 3 3 2 2" xfId="17900"/>
    <cellStyle name="Total 2 2 2 3 3 2 2 2" xfId="35923"/>
    <cellStyle name="Total 2 2 2 3 3 2 3" xfId="23561"/>
    <cellStyle name="Total 2 2 2 3 3 2 3 2" xfId="41625"/>
    <cellStyle name="Total 2 2 2 3 3 2 4" xfId="32021"/>
    <cellStyle name="Total 2 2 2 3 3 3" xfId="11245"/>
    <cellStyle name="Total 2 2 2 3 3 3 2" xfId="20751"/>
    <cellStyle name="Total 2 2 2 3 3 3 2 2" xfId="38774"/>
    <cellStyle name="Total 2 2 2 3 3 3 3" xfId="29178"/>
    <cellStyle name="Total 2 2 2 3 3 4" xfId="15605"/>
    <cellStyle name="Total 2 2 2 3 3 4 2" xfId="33628"/>
    <cellStyle name="Total 2 2 2 3 3 5" xfId="26361"/>
    <cellStyle name="Total 2 2 2 3 3 6" xfId="8575"/>
    <cellStyle name="Total 2 2 2 3 4" xfId="6365"/>
    <cellStyle name="Total 2 2 2 3 4 2" xfId="14620"/>
    <cellStyle name="Total 2 2 2 3 4 2 2" xfId="18511"/>
    <cellStyle name="Total 2 2 2 3 4 2 2 2" xfId="36534"/>
    <cellStyle name="Total 2 2 2 3 4 2 3" xfId="24172"/>
    <cellStyle name="Total 2 2 2 3 4 2 3 2" xfId="42236"/>
    <cellStyle name="Total 2 2 2 3 4 2 4" xfId="32632"/>
    <cellStyle name="Total 2 2 2 3 4 3" xfId="11856"/>
    <cellStyle name="Total 2 2 2 3 4 3 2" xfId="21362"/>
    <cellStyle name="Total 2 2 2 3 4 3 2 2" xfId="39385"/>
    <cellStyle name="Total 2 2 2 3 4 3 3" xfId="29789"/>
    <cellStyle name="Total 2 2 2 3 4 4" xfId="15835"/>
    <cellStyle name="Total 2 2 2 3 4 4 2" xfId="33858"/>
    <cellStyle name="Total 2 2 2 3 4 5" xfId="26972"/>
    <cellStyle name="Total 2 2 2 3 4 6" xfId="9163"/>
    <cellStyle name="Total 2 2 2 3 5" xfId="12571"/>
    <cellStyle name="Total 2 2 2 3 5 2" xfId="16462"/>
    <cellStyle name="Total 2 2 2 3 5 2 2" xfId="34485"/>
    <cellStyle name="Total 2 2 2 3 5 3" xfId="22123"/>
    <cellStyle name="Total 2 2 2 3 5 3 2" xfId="40187"/>
    <cellStyle name="Total 2 2 2 3 5 4" xfId="30583"/>
    <cellStyle name="Total 2 2 2 3 6" xfId="9930"/>
    <cellStyle name="Total 2 2 2 3 6 2" xfId="19313"/>
    <cellStyle name="Total 2 2 2 3 6 2 2" xfId="37336"/>
    <cellStyle name="Total 2 2 2 3 6 3" xfId="27740"/>
    <cellStyle name="Total 2 2 2 3 7" xfId="15080"/>
    <cellStyle name="Total 2 2 2 3 7 2" xfId="33098"/>
    <cellStyle name="Total 2 2 2 3 8" xfId="24928"/>
    <cellStyle name="Total 2 2 2 3 9" xfId="7154"/>
    <cellStyle name="Total 2 2 2 4" xfId="2554"/>
    <cellStyle name="Total 2 2 2 4 2" xfId="3704"/>
    <cellStyle name="Total 2 2 2 4 2 2" xfId="13441"/>
    <cellStyle name="Total 2 2 2 4 2 2 2" xfId="17332"/>
    <cellStyle name="Total 2 2 2 4 2 2 2 2" xfId="35355"/>
    <cellStyle name="Total 2 2 2 4 2 2 3" xfId="22993"/>
    <cellStyle name="Total 2 2 2 4 2 2 3 2" xfId="41057"/>
    <cellStyle name="Total 2 2 2 4 2 2 4" xfId="31453"/>
    <cellStyle name="Total 2 2 2 4 2 3" xfId="10692"/>
    <cellStyle name="Total 2 2 2 4 2 3 2" xfId="20183"/>
    <cellStyle name="Total 2 2 2 4 2 3 2 2" xfId="38206"/>
    <cellStyle name="Total 2 2 2 4 2 3 3" xfId="28610"/>
    <cellStyle name="Total 2 2 2 4 2 4" xfId="15397"/>
    <cellStyle name="Total 2 2 2 4 2 4 2" xfId="33420"/>
    <cellStyle name="Total 2 2 2 4 2 5" xfId="25793"/>
    <cellStyle name="Total 2 2 2 4 2 6" xfId="8007"/>
    <cellStyle name="Total 2 2 2 4 2 7" xfId="5611"/>
    <cellStyle name="Total 2 2 2 4 3" xfId="4742"/>
    <cellStyle name="Total 2 2 2 4 3 2" xfId="14080"/>
    <cellStyle name="Total 2 2 2 4 3 2 2" xfId="17971"/>
    <cellStyle name="Total 2 2 2 4 3 2 2 2" xfId="35994"/>
    <cellStyle name="Total 2 2 2 4 3 2 3" xfId="23632"/>
    <cellStyle name="Total 2 2 2 4 3 2 3 2" xfId="41696"/>
    <cellStyle name="Total 2 2 2 4 3 2 4" xfId="32092"/>
    <cellStyle name="Total 2 2 2 4 3 3" xfId="11316"/>
    <cellStyle name="Total 2 2 2 4 3 3 2" xfId="20822"/>
    <cellStyle name="Total 2 2 2 4 3 3 2 2" xfId="38845"/>
    <cellStyle name="Total 2 2 2 4 3 3 3" xfId="29249"/>
    <cellStyle name="Total 2 2 2 4 3 4" xfId="15638"/>
    <cellStyle name="Total 2 2 2 4 3 4 2" xfId="33661"/>
    <cellStyle name="Total 2 2 2 4 3 5" xfId="26432"/>
    <cellStyle name="Total 2 2 2 4 3 6" xfId="8646"/>
    <cellStyle name="Total 2 2 2 4 4" xfId="6418"/>
    <cellStyle name="Total 2 2 2 4 4 2" xfId="14691"/>
    <cellStyle name="Total 2 2 2 4 4 2 2" xfId="18582"/>
    <cellStyle name="Total 2 2 2 4 4 2 2 2" xfId="36605"/>
    <cellStyle name="Total 2 2 2 4 4 2 3" xfId="24243"/>
    <cellStyle name="Total 2 2 2 4 4 2 3 2" xfId="42307"/>
    <cellStyle name="Total 2 2 2 4 4 2 4" xfId="32703"/>
    <cellStyle name="Total 2 2 2 4 4 3" xfId="11927"/>
    <cellStyle name="Total 2 2 2 4 4 3 2" xfId="21433"/>
    <cellStyle name="Total 2 2 2 4 4 3 2 2" xfId="39456"/>
    <cellStyle name="Total 2 2 2 4 4 3 3" xfId="29860"/>
    <cellStyle name="Total 2 2 2 4 4 4" xfId="15868"/>
    <cellStyle name="Total 2 2 2 4 4 4 2" xfId="33891"/>
    <cellStyle name="Total 2 2 2 4 4 5" xfId="27043"/>
    <cellStyle name="Total 2 2 2 4 4 6" xfId="9229"/>
    <cellStyle name="Total 2 2 2 4 5" xfId="12642"/>
    <cellStyle name="Total 2 2 2 4 5 2" xfId="16533"/>
    <cellStyle name="Total 2 2 2 4 5 2 2" xfId="34556"/>
    <cellStyle name="Total 2 2 2 4 5 3" xfId="22194"/>
    <cellStyle name="Total 2 2 2 4 5 3 2" xfId="40258"/>
    <cellStyle name="Total 2 2 2 4 5 4" xfId="30654"/>
    <cellStyle name="Total 2 2 2 4 6" xfId="10001"/>
    <cellStyle name="Total 2 2 2 4 6 2" xfId="19384"/>
    <cellStyle name="Total 2 2 2 4 6 2 2" xfId="37407"/>
    <cellStyle name="Total 2 2 2 4 6 3" xfId="27811"/>
    <cellStyle name="Total 2 2 2 4 7" xfId="15113"/>
    <cellStyle name="Total 2 2 2 4 7 2" xfId="33131"/>
    <cellStyle name="Total 2 2 2 4 8" xfId="24999"/>
    <cellStyle name="Total 2 2 2 4 9" xfId="7220"/>
    <cellStyle name="Total 2 2 2 5" xfId="2695"/>
    <cellStyle name="Total 2 2 2 5 2" xfId="3796"/>
    <cellStyle name="Total 2 2 2 5 2 2" xfId="13491"/>
    <cellStyle name="Total 2 2 2 5 2 2 2" xfId="17382"/>
    <cellStyle name="Total 2 2 2 5 2 2 2 2" xfId="35405"/>
    <cellStyle name="Total 2 2 2 5 2 2 3" xfId="23043"/>
    <cellStyle name="Total 2 2 2 5 2 2 3 2" xfId="41107"/>
    <cellStyle name="Total 2 2 2 5 2 2 4" xfId="31503"/>
    <cellStyle name="Total 2 2 2 5 2 3" xfId="10742"/>
    <cellStyle name="Total 2 2 2 5 2 3 2" xfId="20233"/>
    <cellStyle name="Total 2 2 2 5 2 3 2 2" xfId="38256"/>
    <cellStyle name="Total 2 2 2 5 2 3 3" xfId="28660"/>
    <cellStyle name="Total 2 2 2 5 2 4" xfId="15417"/>
    <cellStyle name="Total 2 2 2 5 2 4 2" xfId="33440"/>
    <cellStyle name="Total 2 2 2 5 2 5" xfId="25843"/>
    <cellStyle name="Total 2 2 2 5 2 6" xfId="8057"/>
    <cellStyle name="Total 2 2 2 5 2 7" xfId="5660"/>
    <cellStyle name="Total 2 2 2 5 3" xfId="4834"/>
    <cellStyle name="Total 2 2 2 5 3 2" xfId="14130"/>
    <cellStyle name="Total 2 2 2 5 3 2 2" xfId="18021"/>
    <cellStyle name="Total 2 2 2 5 3 2 2 2" xfId="36044"/>
    <cellStyle name="Total 2 2 2 5 3 2 3" xfId="23682"/>
    <cellStyle name="Total 2 2 2 5 3 2 3 2" xfId="41746"/>
    <cellStyle name="Total 2 2 2 5 3 2 4" xfId="32142"/>
    <cellStyle name="Total 2 2 2 5 3 3" xfId="11366"/>
    <cellStyle name="Total 2 2 2 5 3 3 2" xfId="20872"/>
    <cellStyle name="Total 2 2 2 5 3 3 2 2" xfId="38895"/>
    <cellStyle name="Total 2 2 2 5 3 3 3" xfId="29299"/>
    <cellStyle name="Total 2 2 2 5 3 4" xfId="15658"/>
    <cellStyle name="Total 2 2 2 5 3 4 2" xfId="33681"/>
    <cellStyle name="Total 2 2 2 5 3 5" xfId="26482"/>
    <cellStyle name="Total 2 2 2 5 3 6" xfId="8696"/>
    <cellStyle name="Total 2 2 2 5 4" xfId="6462"/>
    <cellStyle name="Total 2 2 2 5 4 2" xfId="14741"/>
    <cellStyle name="Total 2 2 2 5 4 2 2" xfId="18632"/>
    <cellStyle name="Total 2 2 2 5 4 2 2 2" xfId="36655"/>
    <cellStyle name="Total 2 2 2 5 4 2 3" xfId="24293"/>
    <cellStyle name="Total 2 2 2 5 4 2 3 2" xfId="42357"/>
    <cellStyle name="Total 2 2 2 5 4 2 4" xfId="32753"/>
    <cellStyle name="Total 2 2 2 5 4 3" xfId="11977"/>
    <cellStyle name="Total 2 2 2 5 4 3 2" xfId="21483"/>
    <cellStyle name="Total 2 2 2 5 4 3 2 2" xfId="39506"/>
    <cellStyle name="Total 2 2 2 5 4 3 3" xfId="29910"/>
    <cellStyle name="Total 2 2 2 5 4 4" xfId="15888"/>
    <cellStyle name="Total 2 2 2 5 4 4 2" xfId="33911"/>
    <cellStyle name="Total 2 2 2 5 4 5" xfId="27093"/>
    <cellStyle name="Total 2 2 2 5 4 6" xfId="9275"/>
    <cellStyle name="Total 2 2 2 5 5" xfId="12692"/>
    <cellStyle name="Total 2 2 2 5 5 2" xfId="16583"/>
    <cellStyle name="Total 2 2 2 5 5 2 2" xfId="34606"/>
    <cellStyle name="Total 2 2 2 5 5 3" xfId="22244"/>
    <cellStyle name="Total 2 2 2 5 5 3 2" xfId="40308"/>
    <cellStyle name="Total 2 2 2 5 5 4" xfId="30704"/>
    <cellStyle name="Total 2 2 2 5 6" xfId="10051"/>
    <cellStyle name="Total 2 2 2 5 6 2" xfId="19434"/>
    <cellStyle name="Total 2 2 2 5 6 2 2" xfId="37457"/>
    <cellStyle name="Total 2 2 2 5 6 3" xfId="27861"/>
    <cellStyle name="Total 2 2 2 5 7" xfId="15133"/>
    <cellStyle name="Total 2 2 2 5 7 2" xfId="33151"/>
    <cellStyle name="Total 2 2 2 5 8" xfId="25049"/>
    <cellStyle name="Total 2 2 2 5 9" xfId="7266"/>
    <cellStyle name="Total 2 2 2 6" xfId="2787"/>
    <cellStyle name="Total 2 2 2 6 2" xfId="3897"/>
    <cellStyle name="Total 2 2 2 6 2 2" xfId="13541"/>
    <cellStyle name="Total 2 2 2 6 2 2 2" xfId="17432"/>
    <cellStyle name="Total 2 2 2 6 2 2 2 2" xfId="35455"/>
    <cellStyle name="Total 2 2 2 6 2 2 3" xfId="23093"/>
    <cellStyle name="Total 2 2 2 6 2 2 3 2" xfId="41157"/>
    <cellStyle name="Total 2 2 2 6 2 2 4" xfId="31553"/>
    <cellStyle name="Total 2 2 2 6 2 3" xfId="10792"/>
    <cellStyle name="Total 2 2 2 6 2 3 2" xfId="20283"/>
    <cellStyle name="Total 2 2 2 6 2 3 2 2" xfId="38306"/>
    <cellStyle name="Total 2 2 2 6 2 3 3" xfId="28710"/>
    <cellStyle name="Total 2 2 2 6 2 4" xfId="15437"/>
    <cellStyle name="Total 2 2 2 6 2 4 2" xfId="33460"/>
    <cellStyle name="Total 2 2 2 6 2 5" xfId="25893"/>
    <cellStyle name="Total 2 2 2 6 2 6" xfId="8107"/>
    <cellStyle name="Total 2 2 2 6 2 7" xfId="5705"/>
    <cellStyle name="Total 2 2 2 6 3" xfId="4932"/>
    <cellStyle name="Total 2 2 2 6 3 2" xfId="14180"/>
    <cellStyle name="Total 2 2 2 6 3 2 2" xfId="18071"/>
    <cellStyle name="Total 2 2 2 6 3 2 2 2" xfId="36094"/>
    <cellStyle name="Total 2 2 2 6 3 2 3" xfId="23732"/>
    <cellStyle name="Total 2 2 2 6 3 2 3 2" xfId="41796"/>
    <cellStyle name="Total 2 2 2 6 3 2 4" xfId="32192"/>
    <cellStyle name="Total 2 2 2 6 3 3" xfId="11416"/>
    <cellStyle name="Total 2 2 2 6 3 3 2" xfId="20922"/>
    <cellStyle name="Total 2 2 2 6 3 3 2 2" xfId="38945"/>
    <cellStyle name="Total 2 2 2 6 3 3 3" xfId="29349"/>
    <cellStyle name="Total 2 2 2 6 3 4" xfId="15678"/>
    <cellStyle name="Total 2 2 2 6 3 4 2" xfId="33701"/>
    <cellStyle name="Total 2 2 2 6 3 5" xfId="26532"/>
    <cellStyle name="Total 2 2 2 6 3 6" xfId="8746"/>
    <cellStyle name="Total 2 2 2 6 4" xfId="6506"/>
    <cellStyle name="Total 2 2 2 6 4 2" xfId="14791"/>
    <cellStyle name="Total 2 2 2 6 4 2 2" xfId="18682"/>
    <cellStyle name="Total 2 2 2 6 4 2 2 2" xfId="36705"/>
    <cellStyle name="Total 2 2 2 6 4 2 3" xfId="24343"/>
    <cellStyle name="Total 2 2 2 6 4 2 3 2" xfId="42407"/>
    <cellStyle name="Total 2 2 2 6 4 2 4" xfId="32803"/>
    <cellStyle name="Total 2 2 2 6 4 3" xfId="12027"/>
    <cellStyle name="Total 2 2 2 6 4 3 2" xfId="21533"/>
    <cellStyle name="Total 2 2 2 6 4 3 2 2" xfId="39556"/>
    <cellStyle name="Total 2 2 2 6 4 3 3" xfId="29960"/>
    <cellStyle name="Total 2 2 2 6 4 4" xfId="15908"/>
    <cellStyle name="Total 2 2 2 6 4 4 2" xfId="33931"/>
    <cellStyle name="Total 2 2 2 6 4 5" xfId="27143"/>
    <cellStyle name="Total 2 2 2 6 4 6" xfId="9321"/>
    <cellStyle name="Total 2 2 2 6 5" xfId="12742"/>
    <cellStyle name="Total 2 2 2 6 5 2" xfId="16633"/>
    <cellStyle name="Total 2 2 2 6 5 2 2" xfId="34656"/>
    <cellStyle name="Total 2 2 2 6 5 3" xfId="22294"/>
    <cellStyle name="Total 2 2 2 6 5 3 2" xfId="40358"/>
    <cellStyle name="Total 2 2 2 6 5 4" xfId="30754"/>
    <cellStyle name="Total 2 2 2 6 6" xfId="10101"/>
    <cellStyle name="Total 2 2 2 6 6 2" xfId="19484"/>
    <cellStyle name="Total 2 2 2 6 6 2 2" xfId="37507"/>
    <cellStyle name="Total 2 2 2 6 6 3" xfId="27911"/>
    <cellStyle name="Total 2 2 2 6 7" xfId="15153"/>
    <cellStyle name="Total 2 2 2 6 7 2" xfId="33171"/>
    <cellStyle name="Total 2 2 2 6 8" xfId="25099"/>
    <cellStyle name="Total 2 2 2 6 9" xfId="7312"/>
    <cellStyle name="Total 2 2 2 7" xfId="2939"/>
    <cellStyle name="Total 2 2 2 7 2" xfId="12962"/>
    <cellStyle name="Total 2 2 2 7 2 2" xfId="16853"/>
    <cellStyle name="Total 2 2 2 7 2 2 2" xfId="34876"/>
    <cellStyle name="Total 2 2 2 7 2 3" xfId="22514"/>
    <cellStyle name="Total 2 2 2 7 2 3 2" xfId="40578"/>
    <cellStyle name="Total 2 2 2 7 2 4" xfId="30974"/>
    <cellStyle name="Total 2 2 2 7 3" xfId="10220"/>
    <cellStyle name="Total 2 2 2 7 3 2" xfId="19704"/>
    <cellStyle name="Total 2 2 2 7 3 2 2" xfId="37727"/>
    <cellStyle name="Total 2 2 2 7 3 3" xfId="28131"/>
    <cellStyle name="Total 2 2 2 7 4" xfId="15221"/>
    <cellStyle name="Total 2 2 2 7 4 2" xfId="33244"/>
    <cellStyle name="Total 2 2 2 7 5" xfId="25314"/>
    <cellStyle name="Total 2 2 2 7 6" xfId="7528"/>
    <cellStyle name="Total 2 2 2 7 7" xfId="5151"/>
    <cellStyle name="Total 2 2 2 8" xfId="3979"/>
    <cellStyle name="Total 2 2 2 8 2" xfId="13605"/>
    <cellStyle name="Total 2 2 2 8 2 2" xfId="17496"/>
    <cellStyle name="Total 2 2 2 8 2 2 2" xfId="35519"/>
    <cellStyle name="Total 2 2 2 8 2 3" xfId="23157"/>
    <cellStyle name="Total 2 2 2 8 2 3 2" xfId="41221"/>
    <cellStyle name="Total 2 2 2 8 2 4" xfId="31617"/>
    <cellStyle name="Total 2 2 2 8 3" xfId="10843"/>
    <cellStyle name="Total 2 2 2 8 3 2" xfId="20347"/>
    <cellStyle name="Total 2 2 2 8 3 2 2" xfId="38370"/>
    <cellStyle name="Total 2 2 2 8 3 3" xfId="28774"/>
    <cellStyle name="Total 2 2 2 8 4" xfId="15462"/>
    <cellStyle name="Total 2 2 2 8 4 2" xfId="33485"/>
    <cellStyle name="Total 2 2 2 8 5" xfId="25957"/>
    <cellStyle name="Total 2 2 2 8 6" xfId="8171"/>
    <cellStyle name="Total 2 2 2 9" xfId="6189"/>
    <cellStyle name="Total 2 2 2 9 2" xfId="14221"/>
    <cellStyle name="Total 2 2 2 9 2 2" xfId="18112"/>
    <cellStyle name="Total 2 2 2 9 2 2 2" xfId="36135"/>
    <cellStyle name="Total 2 2 2 9 2 3" xfId="23773"/>
    <cellStyle name="Total 2 2 2 9 2 3 2" xfId="41837"/>
    <cellStyle name="Total 2 2 2 9 2 4" xfId="32233"/>
    <cellStyle name="Total 2 2 2 9 3" xfId="11457"/>
    <cellStyle name="Total 2 2 2 9 3 2" xfId="20963"/>
    <cellStyle name="Total 2 2 2 9 3 2 2" xfId="38986"/>
    <cellStyle name="Total 2 2 2 9 3 3" xfId="29390"/>
    <cellStyle name="Total 2 2 2 9 4" xfId="15695"/>
    <cellStyle name="Total 2 2 2 9 4 2" xfId="33718"/>
    <cellStyle name="Total 2 2 2 9 5" xfId="26573"/>
    <cellStyle name="Total 2 2 2 9 6" xfId="8787"/>
    <cellStyle name="Total 2 2 3" xfId="1198"/>
    <cellStyle name="Total 2 2 3 10" xfId="6945"/>
    <cellStyle name="Total 2 2 3 2" xfId="1142"/>
    <cellStyle name="Total 2 2 3 2 2" xfId="13149"/>
    <cellStyle name="Total 2 2 3 2 2 2" xfId="17040"/>
    <cellStyle name="Total 2 2 3 2 2 2 2" xfId="35063"/>
    <cellStyle name="Total 2 2 3 2 2 3" xfId="22701"/>
    <cellStyle name="Total 2 2 3 2 2 3 2" xfId="40765"/>
    <cellStyle name="Total 2 2 3 2 2 4" xfId="31161"/>
    <cellStyle name="Total 2 2 3 2 3" xfId="10400"/>
    <cellStyle name="Total 2 2 3 2 3 2" xfId="19891"/>
    <cellStyle name="Total 2 2 3 2 3 2 2" xfId="37914"/>
    <cellStyle name="Total 2 2 3 2 3 3" xfId="28318"/>
    <cellStyle name="Total 2 2 3 2 4" xfId="15279"/>
    <cellStyle name="Total 2 2 3 2 4 2" xfId="33302"/>
    <cellStyle name="Total 2 2 3 2 5" xfId="25501"/>
    <cellStyle name="Total 2 2 3 2 6" xfId="7715"/>
    <cellStyle name="Total 2 2 3 2 7" xfId="5320"/>
    <cellStyle name="Total 2 2 3 3" xfId="3040"/>
    <cellStyle name="Total 2 2 3 3 2" xfId="13788"/>
    <cellStyle name="Total 2 2 3 3 2 2" xfId="17679"/>
    <cellStyle name="Total 2 2 3 3 2 2 2" xfId="35702"/>
    <cellStyle name="Total 2 2 3 3 2 3" xfId="23340"/>
    <cellStyle name="Total 2 2 3 3 2 3 2" xfId="41404"/>
    <cellStyle name="Total 2 2 3 3 2 4" xfId="31800"/>
    <cellStyle name="Total 2 2 3 3 3" xfId="11024"/>
    <cellStyle name="Total 2 2 3 3 3 2" xfId="20530"/>
    <cellStyle name="Total 2 2 3 3 3 2 2" xfId="38553"/>
    <cellStyle name="Total 2 2 3 3 3 3" xfId="28957"/>
    <cellStyle name="Total 2 2 3 3 4" xfId="15520"/>
    <cellStyle name="Total 2 2 3 3 4 2" xfId="33543"/>
    <cellStyle name="Total 2 2 3 3 5" xfId="26140"/>
    <cellStyle name="Total 2 2 3 3 6" xfId="8354"/>
    <cellStyle name="Total 2 2 3 3 7" xfId="5902"/>
    <cellStyle name="Total 2 2 3 4" xfId="4079"/>
    <cellStyle name="Total 2 2 3 4 2" xfId="14399"/>
    <cellStyle name="Total 2 2 3 4 2 2" xfId="18290"/>
    <cellStyle name="Total 2 2 3 4 2 2 2" xfId="36313"/>
    <cellStyle name="Total 2 2 3 4 2 3" xfId="23951"/>
    <cellStyle name="Total 2 2 3 4 2 3 2" xfId="42015"/>
    <cellStyle name="Total 2 2 3 4 2 4" xfId="32411"/>
    <cellStyle name="Total 2 2 3 4 3" xfId="11635"/>
    <cellStyle name="Total 2 2 3 4 3 2" xfId="21141"/>
    <cellStyle name="Total 2 2 3 4 3 2 2" xfId="39164"/>
    <cellStyle name="Total 2 2 3 4 3 3" xfId="29568"/>
    <cellStyle name="Total 2 2 3 4 4" xfId="15750"/>
    <cellStyle name="Total 2 2 3 4 4 2" xfId="33773"/>
    <cellStyle name="Total 2 2 3 4 5" xfId="26751"/>
    <cellStyle name="Total 2 2 3 4 6" xfId="8954"/>
    <cellStyle name="Total 2 2 3 5" xfId="6655"/>
    <cellStyle name="Total 2 2 3 5 2" xfId="14895"/>
    <cellStyle name="Total 2 2 3 5 2 2" xfId="18786"/>
    <cellStyle name="Total 2 2 3 5 2 2 2" xfId="36809"/>
    <cellStyle name="Total 2 2 3 5 2 3" xfId="24447"/>
    <cellStyle name="Total 2 2 3 5 2 3 2" xfId="42511"/>
    <cellStyle name="Total 2 2 3 5 2 4" xfId="32907"/>
    <cellStyle name="Total 2 2 3 5 3" xfId="12131"/>
    <cellStyle name="Total 2 2 3 5 3 2" xfId="21637"/>
    <cellStyle name="Total 2 2 3 5 3 2 2" xfId="39660"/>
    <cellStyle name="Total 2 2 3 5 3 3" xfId="30064"/>
    <cellStyle name="Total 2 2 3 5 4" xfId="15936"/>
    <cellStyle name="Total 2 2 3 5 4 2" xfId="33959"/>
    <cellStyle name="Total 2 2 3 5 5" xfId="27247"/>
    <cellStyle name="Total 2 2 3 5 6" xfId="9421"/>
    <cellStyle name="Total 2 2 3 6" xfId="12390"/>
    <cellStyle name="Total 2 2 3 6 2" xfId="16241"/>
    <cellStyle name="Total 2 2 3 6 2 2" xfId="34264"/>
    <cellStyle name="Total 2 2 3 6 3" xfId="21902"/>
    <cellStyle name="Total 2 2 3 6 3 2" xfId="39966"/>
    <cellStyle name="Total 2 2 3 6 4" xfId="30362"/>
    <cellStyle name="Total 2 2 3 7" xfId="9709"/>
    <cellStyle name="Total 2 2 3 7 2" xfId="19092"/>
    <cellStyle name="Total 2 2 3 7 2 2" xfId="37115"/>
    <cellStyle name="Total 2 2 3 7 3" xfId="27519"/>
    <cellStyle name="Total 2 2 3 8" xfId="14995"/>
    <cellStyle name="Total 2 2 3 8 2" xfId="33013"/>
    <cellStyle name="Total 2 2 3 9" xfId="24707"/>
    <cellStyle name="Total 2 2 4" xfId="1040"/>
    <cellStyle name="Total 2 2 4 10" xfId="7011"/>
    <cellStyle name="Total 2 2 4 2" xfId="1973"/>
    <cellStyle name="Total 2 2 4 2 2" xfId="13219"/>
    <cellStyle name="Total 2 2 4 2 2 2" xfId="17110"/>
    <cellStyle name="Total 2 2 4 2 2 2 2" xfId="35133"/>
    <cellStyle name="Total 2 2 4 2 2 3" xfId="22771"/>
    <cellStyle name="Total 2 2 4 2 2 3 2" xfId="40835"/>
    <cellStyle name="Total 2 2 4 2 2 4" xfId="31231"/>
    <cellStyle name="Total 2 2 4 2 3" xfId="10470"/>
    <cellStyle name="Total 2 2 4 2 3 2" xfId="19961"/>
    <cellStyle name="Total 2 2 4 2 3 2 2" xfId="37984"/>
    <cellStyle name="Total 2 2 4 2 3 3" xfId="28388"/>
    <cellStyle name="Total 2 2 4 2 4" xfId="15304"/>
    <cellStyle name="Total 2 2 4 2 4 2" xfId="33327"/>
    <cellStyle name="Total 2 2 4 2 5" xfId="25571"/>
    <cellStyle name="Total 2 2 4 2 6" xfId="7785"/>
    <cellStyle name="Total 2 2 4 2 7" xfId="5390"/>
    <cellStyle name="Total 2 2 4 3" xfId="3062"/>
    <cellStyle name="Total 2 2 4 3 2" xfId="13858"/>
    <cellStyle name="Total 2 2 4 3 2 2" xfId="17749"/>
    <cellStyle name="Total 2 2 4 3 2 2 2" xfId="35772"/>
    <cellStyle name="Total 2 2 4 3 2 3" xfId="23410"/>
    <cellStyle name="Total 2 2 4 3 2 3 2" xfId="41474"/>
    <cellStyle name="Total 2 2 4 3 2 4" xfId="31870"/>
    <cellStyle name="Total 2 2 4 3 3" xfId="11094"/>
    <cellStyle name="Total 2 2 4 3 3 2" xfId="20600"/>
    <cellStyle name="Total 2 2 4 3 3 2 2" xfId="38623"/>
    <cellStyle name="Total 2 2 4 3 3 3" xfId="29027"/>
    <cellStyle name="Total 2 2 4 3 4" xfId="15545"/>
    <cellStyle name="Total 2 2 4 3 4 2" xfId="33568"/>
    <cellStyle name="Total 2 2 4 3 5" xfId="26210"/>
    <cellStyle name="Total 2 2 4 3 6" xfId="8424"/>
    <cellStyle name="Total 2 2 4 3 7" xfId="5970"/>
    <cellStyle name="Total 2 2 4 4" xfId="4101"/>
    <cellStyle name="Total 2 2 4 4 2" xfId="14469"/>
    <cellStyle name="Total 2 2 4 4 2 2" xfId="18360"/>
    <cellStyle name="Total 2 2 4 4 2 2 2" xfId="36383"/>
    <cellStyle name="Total 2 2 4 4 2 3" xfId="24021"/>
    <cellStyle name="Total 2 2 4 4 2 3 2" xfId="42085"/>
    <cellStyle name="Total 2 2 4 4 2 4" xfId="32481"/>
    <cellStyle name="Total 2 2 4 4 3" xfId="11705"/>
    <cellStyle name="Total 2 2 4 4 3 2" xfId="21211"/>
    <cellStyle name="Total 2 2 4 4 3 2 2" xfId="39234"/>
    <cellStyle name="Total 2 2 4 4 3 3" xfId="29638"/>
    <cellStyle name="Total 2 2 4 4 4" xfId="15775"/>
    <cellStyle name="Total 2 2 4 4 4 2" xfId="33798"/>
    <cellStyle name="Total 2 2 4 4 5" xfId="26821"/>
    <cellStyle name="Total 2 2 4 4 6" xfId="9020"/>
    <cellStyle name="Total 2 2 4 5" xfId="6656"/>
    <cellStyle name="Total 2 2 4 5 2" xfId="14896"/>
    <cellStyle name="Total 2 2 4 5 2 2" xfId="18787"/>
    <cellStyle name="Total 2 2 4 5 2 2 2" xfId="36810"/>
    <cellStyle name="Total 2 2 4 5 2 3" xfId="24448"/>
    <cellStyle name="Total 2 2 4 5 2 3 2" xfId="42512"/>
    <cellStyle name="Total 2 2 4 5 2 4" xfId="32908"/>
    <cellStyle name="Total 2 2 4 5 3" xfId="12132"/>
    <cellStyle name="Total 2 2 4 5 3 2" xfId="21638"/>
    <cellStyle name="Total 2 2 4 5 3 2 2" xfId="39661"/>
    <cellStyle name="Total 2 2 4 5 3 3" xfId="30065"/>
    <cellStyle name="Total 2 2 4 5 4" xfId="15937"/>
    <cellStyle name="Total 2 2 4 5 4 2" xfId="33960"/>
    <cellStyle name="Total 2 2 4 5 5" xfId="27248"/>
    <cellStyle name="Total 2 2 4 5 6" xfId="9422"/>
    <cellStyle name="Total 2 2 4 6" xfId="12460"/>
    <cellStyle name="Total 2 2 4 6 2" xfId="16311"/>
    <cellStyle name="Total 2 2 4 6 2 2" xfId="34334"/>
    <cellStyle name="Total 2 2 4 6 3" xfId="21972"/>
    <cellStyle name="Total 2 2 4 6 3 2" xfId="40036"/>
    <cellStyle name="Total 2 2 4 6 4" xfId="30432"/>
    <cellStyle name="Total 2 2 4 7" xfId="9779"/>
    <cellStyle name="Total 2 2 4 7 2" xfId="19162"/>
    <cellStyle name="Total 2 2 4 7 2 2" xfId="37185"/>
    <cellStyle name="Total 2 2 4 7 3" xfId="27589"/>
    <cellStyle name="Total 2 2 4 8" xfId="15020"/>
    <cellStyle name="Total 2 2 4 8 2" xfId="33038"/>
    <cellStyle name="Total 2 2 4 9" xfId="24777"/>
    <cellStyle name="Total 2 2 5" xfId="1000"/>
    <cellStyle name="Total 2 2 5 2" xfId="1877"/>
    <cellStyle name="Total 2 2 5 2 2" xfId="13291"/>
    <cellStyle name="Total 2 2 5 2 2 2" xfId="17182"/>
    <cellStyle name="Total 2 2 5 2 2 2 2" xfId="35205"/>
    <cellStyle name="Total 2 2 5 2 2 3" xfId="22843"/>
    <cellStyle name="Total 2 2 5 2 2 3 2" xfId="40907"/>
    <cellStyle name="Total 2 2 5 2 2 4" xfId="31303"/>
    <cellStyle name="Total 2 2 5 2 3" xfId="10542"/>
    <cellStyle name="Total 2 2 5 2 3 2" xfId="20033"/>
    <cellStyle name="Total 2 2 5 2 3 2 2" xfId="38056"/>
    <cellStyle name="Total 2 2 5 2 3 3" xfId="28460"/>
    <cellStyle name="Total 2 2 5 2 4" xfId="15328"/>
    <cellStyle name="Total 2 2 5 2 4 2" xfId="33351"/>
    <cellStyle name="Total 2 2 5 2 5" xfId="25643"/>
    <cellStyle name="Total 2 2 5 2 6" xfId="7857"/>
    <cellStyle name="Total 2 2 5 2 7" xfId="5462"/>
    <cellStyle name="Total 2 2 5 3" xfId="3048"/>
    <cellStyle name="Total 2 2 5 3 2" xfId="13930"/>
    <cellStyle name="Total 2 2 5 3 2 2" xfId="17821"/>
    <cellStyle name="Total 2 2 5 3 2 2 2" xfId="35844"/>
    <cellStyle name="Total 2 2 5 3 2 3" xfId="23482"/>
    <cellStyle name="Total 2 2 5 3 2 3 2" xfId="41546"/>
    <cellStyle name="Total 2 2 5 3 2 4" xfId="31942"/>
    <cellStyle name="Total 2 2 5 3 3" xfId="11166"/>
    <cellStyle name="Total 2 2 5 3 3 2" xfId="20672"/>
    <cellStyle name="Total 2 2 5 3 3 2 2" xfId="38695"/>
    <cellStyle name="Total 2 2 5 3 3 3" xfId="29099"/>
    <cellStyle name="Total 2 2 5 3 4" xfId="15569"/>
    <cellStyle name="Total 2 2 5 3 4 2" xfId="33592"/>
    <cellStyle name="Total 2 2 5 3 5" xfId="26282"/>
    <cellStyle name="Total 2 2 5 3 6" xfId="8496"/>
    <cellStyle name="Total 2 2 5 3 7" xfId="6034"/>
    <cellStyle name="Total 2 2 5 4" xfId="4087"/>
    <cellStyle name="Total 2 2 5 4 2" xfId="14541"/>
    <cellStyle name="Total 2 2 5 4 2 2" xfId="18432"/>
    <cellStyle name="Total 2 2 5 4 2 2 2" xfId="36455"/>
    <cellStyle name="Total 2 2 5 4 2 3" xfId="24093"/>
    <cellStyle name="Total 2 2 5 4 2 3 2" xfId="42157"/>
    <cellStyle name="Total 2 2 5 4 2 4" xfId="32553"/>
    <cellStyle name="Total 2 2 5 4 3" xfId="11777"/>
    <cellStyle name="Total 2 2 5 4 3 2" xfId="21283"/>
    <cellStyle name="Total 2 2 5 4 3 2 2" xfId="39306"/>
    <cellStyle name="Total 2 2 5 4 3 3" xfId="29710"/>
    <cellStyle name="Total 2 2 5 4 4" xfId="15799"/>
    <cellStyle name="Total 2 2 5 4 4 2" xfId="33822"/>
    <cellStyle name="Total 2 2 5 4 5" xfId="26893"/>
    <cellStyle name="Total 2 2 5 4 6" xfId="9089"/>
    <cellStyle name="Total 2 2 5 5" xfId="12492"/>
    <cellStyle name="Total 2 2 5 5 2" xfId="16383"/>
    <cellStyle name="Total 2 2 5 5 2 2" xfId="34406"/>
    <cellStyle name="Total 2 2 5 5 3" xfId="22044"/>
    <cellStyle name="Total 2 2 5 5 3 2" xfId="40108"/>
    <cellStyle name="Total 2 2 5 5 4" xfId="30504"/>
    <cellStyle name="Total 2 2 5 6" xfId="9851"/>
    <cellStyle name="Total 2 2 5 6 2" xfId="19234"/>
    <cellStyle name="Total 2 2 5 6 2 2" xfId="37257"/>
    <cellStyle name="Total 2 2 5 6 3" xfId="27661"/>
    <cellStyle name="Total 2 2 5 7" xfId="15044"/>
    <cellStyle name="Total 2 2 5 7 2" xfId="33062"/>
    <cellStyle name="Total 2 2 5 8" xfId="24849"/>
    <cellStyle name="Total 2 2 5 9" xfId="7080"/>
    <cellStyle name="Total 2 2 6" xfId="1020"/>
    <cellStyle name="Total 2 2 6 2" xfId="1912"/>
    <cellStyle name="Total 2 2 6 2 2" xfId="16677"/>
    <cellStyle name="Total 2 2 6 2 2 2" xfId="34700"/>
    <cellStyle name="Total 2 2 6 2 3" xfId="22338"/>
    <cellStyle name="Total 2 2 6 2 3 2" xfId="40402"/>
    <cellStyle name="Total 2 2 6 2 4" xfId="30798"/>
    <cellStyle name="Total 2 2 6 2 5" xfId="12786"/>
    <cellStyle name="Total 2 2 6 3" xfId="3056"/>
    <cellStyle name="Total 2 2 6 3 2" xfId="19528"/>
    <cellStyle name="Total 2 2 6 3 2 2" xfId="37551"/>
    <cellStyle name="Total 2 2 6 3 3" xfId="27955"/>
    <cellStyle name="Total 2 2 6 3 4" xfId="10144"/>
    <cellStyle name="Total 2 2 6 4" xfId="4095"/>
    <cellStyle name="Total 2 2 6 4 2" xfId="33186"/>
    <cellStyle name="Total 2 2 6 5" xfId="25140"/>
    <cellStyle name="Total 2 2 6 6" xfId="7352"/>
    <cellStyle name="Total 2 2 7" xfId="1030"/>
    <cellStyle name="Total 2 2 7 2" xfId="1250"/>
    <cellStyle name="Total 2 2 7 2 2" xfId="33988"/>
    <cellStyle name="Total 2 2 7 2 3" xfId="15965"/>
    <cellStyle name="Total 2 2 7 3" xfId="3329"/>
    <cellStyle name="Total 2 2 7 3 2" xfId="39690"/>
    <cellStyle name="Total 2 2 7 3 3" xfId="21667"/>
    <cellStyle name="Total 2 2 7 4" xfId="4368"/>
    <cellStyle name="Total 2 2 8" xfId="935"/>
    <cellStyle name="Total 2 2 8 2" xfId="1843"/>
    <cellStyle name="Total 2 2 8 2 2" xfId="36839"/>
    <cellStyle name="Total 2 2 8 2 3" xfId="18816"/>
    <cellStyle name="Total 2 2 8 3" xfId="3340"/>
    <cellStyle name="Total 2 2 8 3 2" xfId="27278"/>
    <cellStyle name="Total 2 2 8 4" xfId="4379"/>
    <cellStyle name="Total 2 2 9" xfId="852"/>
    <cellStyle name="Total 2 2 9 2" xfId="1789"/>
    <cellStyle name="Total 2 2 9 2 2" xfId="32942"/>
    <cellStyle name="Total 2 2 9 3" xfId="3457"/>
    <cellStyle name="Total 2 2 9 4" xfId="4496"/>
    <cellStyle name="Total 2 3" xfId="304"/>
    <cellStyle name="Total 2 3 10" xfId="876"/>
    <cellStyle name="Total 2 3 10 2" xfId="1805"/>
    <cellStyle name="Total 2 3 10 3" xfId="24477"/>
    <cellStyle name="Total 2 3 11" xfId="857"/>
    <cellStyle name="Total 2 3 11 2" xfId="1794"/>
    <cellStyle name="Total 2 3 12" xfId="883"/>
    <cellStyle name="Total 2 3 12 2" xfId="1810"/>
    <cellStyle name="Total 2 3 13" xfId="1394"/>
    <cellStyle name="Total 2 3 14" xfId="1745"/>
    <cellStyle name="Total 2 3 15" xfId="1724"/>
    <cellStyle name="Total 2 3 16" xfId="2428"/>
    <cellStyle name="Total 2 3 17" xfId="2569"/>
    <cellStyle name="Total 2 3 18" xfId="2823"/>
    <cellStyle name="Total 2 3 2" xfId="1256"/>
    <cellStyle name="Total 2 3 2 10" xfId="12213"/>
    <cellStyle name="Total 2 3 2 10 2" xfId="16064"/>
    <cellStyle name="Total 2 3 2 10 2 2" xfId="34087"/>
    <cellStyle name="Total 2 3 2 10 3" xfId="21725"/>
    <cellStyle name="Total 2 3 2 10 3 2" xfId="39789"/>
    <cellStyle name="Total 2 3 2 10 4" xfId="30185"/>
    <cellStyle name="Total 2 3 2 11" xfId="9531"/>
    <cellStyle name="Total 2 3 2 11 2" xfId="18915"/>
    <cellStyle name="Total 2 3 2 11 2 2" xfId="36938"/>
    <cellStyle name="Total 2 3 2 11 3" xfId="27341"/>
    <cellStyle name="Total 2 3 2 12" xfId="14944"/>
    <cellStyle name="Total 2 3 2 12 2" xfId="32962"/>
    <cellStyle name="Total 2 3 2 13" xfId="24530"/>
    <cellStyle name="Total 2 3 2 2" xfId="1305"/>
    <cellStyle name="Total 2 3 2 2 2" xfId="3536"/>
    <cellStyle name="Total 2 3 2 2 2 2" xfId="13305"/>
    <cellStyle name="Total 2 3 2 2 2 2 2" xfId="17196"/>
    <cellStyle name="Total 2 3 2 2 2 2 2 2" xfId="35219"/>
    <cellStyle name="Total 2 3 2 2 2 2 3" xfId="22857"/>
    <cellStyle name="Total 2 3 2 2 2 2 3 2" xfId="40921"/>
    <cellStyle name="Total 2 3 2 2 2 2 4" xfId="31317"/>
    <cellStyle name="Total 2 3 2 2 2 3" xfId="10556"/>
    <cellStyle name="Total 2 3 2 2 2 3 2" xfId="20047"/>
    <cellStyle name="Total 2 3 2 2 2 3 2 2" xfId="38070"/>
    <cellStyle name="Total 2 3 2 2 2 3 3" xfId="28474"/>
    <cellStyle name="Total 2 3 2 2 2 4" xfId="15340"/>
    <cellStyle name="Total 2 3 2 2 2 4 2" xfId="33363"/>
    <cellStyle name="Total 2 3 2 2 2 5" xfId="25657"/>
    <cellStyle name="Total 2 3 2 2 2 6" xfId="7871"/>
    <cellStyle name="Total 2 3 2 2 2 7" xfId="5476"/>
    <cellStyle name="Total 2 3 2 2 3" xfId="4575"/>
    <cellStyle name="Total 2 3 2 2 3 2" xfId="13944"/>
    <cellStyle name="Total 2 3 2 2 3 2 2" xfId="17835"/>
    <cellStyle name="Total 2 3 2 2 3 2 2 2" xfId="35858"/>
    <cellStyle name="Total 2 3 2 2 3 2 3" xfId="23496"/>
    <cellStyle name="Total 2 3 2 2 3 2 3 2" xfId="41560"/>
    <cellStyle name="Total 2 3 2 2 3 2 4" xfId="31956"/>
    <cellStyle name="Total 2 3 2 2 3 3" xfId="11180"/>
    <cellStyle name="Total 2 3 2 2 3 3 2" xfId="20686"/>
    <cellStyle name="Total 2 3 2 2 3 3 2 2" xfId="38709"/>
    <cellStyle name="Total 2 3 2 2 3 3 3" xfId="29113"/>
    <cellStyle name="Total 2 3 2 2 3 4" xfId="15581"/>
    <cellStyle name="Total 2 3 2 2 3 4 2" xfId="33604"/>
    <cellStyle name="Total 2 3 2 2 3 5" xfId="26296"/>
    <cellStyle name="Total 2 3 2 2 3 6" xfId="8510"/>
    <cellStyle name="Total 2 3 2 2 4" xfId="6319"/>
    <cellStyle name="Total 2 3 2 2 4 2" xfId="14555"/>
    <cellStyle name="Total 2 3 2 2 4 2 2" xfId="18446"/>
    <cellStyle name="Total 2 3 2 2 4 2 2 2" xfId="36469"/>
    <cellStyle name="Total 2 3 2 2 4 2 3" xfId="24107"/>
    <cellStyle name="Total 2 3 2 2 4 2 3 2" xfId="42171"/>
    <cellStyle name="Total 2 3 2 2 4 2 4" xfId="32567"/>
    <cellStyle name="Total 2 3 2 2 4 3" xfId="11791"/>
    <cellStyle name="Total 2 3 2 2 4 3 2" xfId="21297"/>
    <cellStyle name="Total 2 3 2 2 4 3 2 2" xfId="39320"/>
    <cellStyle name="Total 2 3 2 2 4 3 3" xfId="29724"/>
    <cellStyle name="Total 2 3 2 2 4 4" xfId="15811"/>
    <cellStyle name="Total 2 3 2 2 4 4 2" xfId="33834"/>
    <cellStyle name="Total 2 3 2 2 4 5" xfId="26907"/>
    <cellStyle name="Total 2 3 2 2 5" xfId="12506"/>
    <cellStyle name="Total 2 3 2 2 5 2" xfId="16397"/>
    <cellStyle name="Total 2 3 2 2 5 2 2" xfId="34420"/>
    <cellStyle name="Total 2 3 2 2 5 3" xfId="22058"/>
    <cellStyle name="Total 2 3 2 2 5 3 2" xfId="40122"/>
    <cellStyle name="Total 2 3 2 2 5 4" xfId="30518"/>
    <cellStyle name="Total 2 3 2 2 6" xfId="9865"/>
    <cellStyle name="Total 2 3 2 2 6 2" xfId="19248"/>
    <cellStyle name="Total 2 3 2 2 6 2 2" xfId="37271"/>
    <cellStyle name="Total 2 3 2 2 6 3" xfId="27675"/>
    <cellStyle name="Total 2 3 2 2 7" xfId="15056"/>
    <cellStyle name="Total 2 3 2 2 7 2" xfId="33074"/>
    <cellStyle name="Total 2 3 2 2 8" xfId="24863"/>
    <cellStyle name="Total 2 3 2 3" xfId="1381"/>
    <cellStyle name="Total 2 3 2 3 2" xfId="3608"/>
    <cellStyle name="Total 2 3 2 3 2 2" xfId="13371"/>
    <cellStyle name="Total 2 3 2 3 2 2 2" xfId="17262"/>
    <cellStyle name="Total 2 3 2 3 2 2 2 2" xfId="35285"/>
    <cellStyle name="Total 2 3 2 3 2 2 3" xfId="22923"/>
    <cellStyle name="Total 2 3 2 3 2 2 3 2" xfId="40987"/>
    <cellStyle name="Total 2 3 2 3 2 2 4" xfId="31383"/>
    <cellStyle name="Total 2 3 2 3 2 3" xfId="10622"/>
    <cellStyle name="Total 2 3 2 3 2 3 2" xfId="20113"/>
    <cellStyle name="Total 2 3 2 3 2 3 2 2" xfId="38136"/>
    <cellStyle name="Total 2 3 2 3 2 3 3" xfId="28540"/>
    <cellStyle name="Total 2 3 2 3 2 4" xfId="15365"/>
    <cellStyle name="Total 2 3 2 3 2 4 2" xfId="33388"/>
    <cellStyle name="Total 2 3 2 3 2 5" xfId="25723"/>
    <cellStyle name="Total 2 3 2 3 2 6" xfId="7937"/>
    <cellStyle name="Total 2 3 2 3 2 7" xfId="5542"/>
    <cellStyle name="Total 2 3 2 3 3" xfId="4646"/>
    <cellStyle name="Total 2 3 2 3 3 2" xfId="14010"/>
    <cellStyle name="Total 2 3 2 3 3 2 2" xfId="17901"/>
    <cellStyle name="Total 2 3 2 3 3 2 2 2" xfId="35924"/>
    <cellStyle name="Total 2 3 2 3 3 2 3" xfId="23562"/>
    <cellStyle name="Total 2 3 2 3 3 2 3 2" xfId="41626"/>
    <cellStyle name="Total 2 3 2 3 3 2 4" xfId="32022"/>
    <cellStyle name="Total 2 3 2 3 3 3" xfId="11246"/>
    <cellStyle name="Total 2 3 2 3 3 3 2" xfId="20752"/>
    <cellStyle name="Total 2 3 2 3 3 3 2 2" xfId="38775"/>
    <cellStyle name="Total 2 3 2 3 3 3 3" xfId="29179"/>
    <cellStyle name="Total 2 3 2 3 3 4" xfId="15606"/>
    <cellStyle name="Total 2 3 2 3 3 4 2" xfId="33629"/>
    <cellStyle name="Total 2 3 2 3 3 5" xfId="26362"/>
    <cellStyle name="Total 2 3 2 3 3 6" xfId="8576"/>
    <cellStyle name="Total 2 3 2 3 4" xfId="6366"/>
    <cellStyle name="Total 2 3 2 3 4 2" xfId="14621"/>
    <cellStyle name="Total 2 3 2 3 4 2 2" xfId="18512"/>
    <cellStyle name="Total 2 3 2 3 4 2 2 2" xfId="36535"/>
    <cellStyle name="Total 2 3 2 3 4 2 3" xfId="24173"/>
    <cellStyle name="Total 2 3 2 3 4 2 3 2" xfId="42237"/>
    <cellStyle name="Total 2 3 2 3 4 2 4" xfId="32633"/>
    <cellStyle name="Total 2 3 2 3 4 3" xfId="11857"/>
    <cellStyle name="Total 2 3 2 3 4 3 2" xfId="21363"/>
    <cellStyle name="Total 2 3 2 3 4 3 2 2" xfId="39386"/>
    <cellStyle name="Total 2 3 2 3 4 3 3" xfId="29790"/>
    <cellStyle name="Total 2 3 2 3 4 4" xfId="15836"/>
    <cellStyle name="Total 2 3 2 3 4 4 2" xfId="33859"/>
    <cellStyle name="Total 2 3 2 3 4 5" xfId="26973"/>
    <cellStyle name="Total 2 3 2 3 5" xfId="12572"/>
    <cellStyle name="Total 2 3 2 3 5 2" xfId="16463"/>
    <cellStyle name="Total 2 3 2 3 5 2 2" xfId="34486"/>
    <cellStyle name="Total 2 3 2 3 5 3" xfId="22124"/>
    <cellStyle name="Total 2 3 2 3 5 3 2" xfId="40188"/>
    <cellStyle name="Total 2 3 2 3 5 4" xfId="30584"/>
    <cellStyle name="Total 2 3 2 3 6" xfId="9931"/>
    <cellStyle name="Total 2 3 2 3 6 2" xfId="19314"/>
    <cellStyle name="Total 2 3 2 3 6 2 2" xfId="37337"/>
    <cellStyle name="Total 2 3 2 3 6 3" xfId="27741"/>
    <cellStyle name="Total 2 3 2 3 7" xfId="15081"/>
    <cellStyle name="Total 2 3 2 3 7 2" xfId="33099"/>
    <cellStyle name="Total 2 3 2 3 8" xfId="24929"/>
    <cellStyle name="Total 2 3 2 4" xfId="2555"/>
    <cellStyle name="Total 2 3 2 4 2" xfId="3705"/>
    <cellStyle name="Total 2 3 2 4 2 2" xfId="13442"/>
    <cellStyle name="Total 2 3 2 4 2 2 2" xfId="17333"/>
    <cellStyle name="Total 2 3 2 4 2 2 2 2" xfId="35356"/>
    <cellStyle name="Total 2 3 2 4 2 2 3" xfId="22994"/>
    <cellStyle name="Total 2 3 2 4 2 2 3 2" xfId="41058"/>
    <cellStyle name="Total 2 3 2 4 2 2 4" xfId="31454"/>
    <cellStyle name="Total 2 3 2 4 2 3" xfId="10693"/>
    <cellStyle name="Total 2 3 2 4 2 3 2" xfId="20184"/>
    <cellStyle name="Total 2 3 2 4 2 3 2 2" xfId="38207"/>
    <cellStyle name="Total 2 3 2 4 2 3 3" xfId="28611"/>
    <cellStyle name="Total 2 3 2 4 2 4" xfId="15398"/>
    <cellStyle name="Total 2 3 2 4 2 4 2" xfId="33421"/>
    <cellStyle name="Total 2 3 2 4 2 5" xfId="25794"/>
    <cellStyle name="Total 2 3 2 4 2 6" xfId="8008"/>
    <cellStyle name="Total 2 3 2 4 2 7" xfId="5612"/>
    <cellStyle name="Total 2 3 2 4 3" xfId="4743"/>
    <cellStyle name="Total 2 3 2 4 3 2" xfId="14081"/>
    <cellStyle name="Total 2 3 2 4 3 2 2" xfId="17972"/>
    <cellStyle name="Total 2 3 2 4 3 2 2 2" xfId="35995"/>
    <cellStyle name="Total 2 3 2 4 3 2 3" xfId="23633"/>
    <cellStyle name="Total 2 3 2 4 3 2 3 2" xfId="41697"/>
    <cellStyle name="Total 2 3 2 4 3 2 4" xfId="32093"/>
    <cellStyle name="Total 2 3 2 4 3 3" xfId="11317"/>
    <cellStyle name="Total 2 3 2 4 3 3 2" xfId="20823"/>
    <cellStyle name="Total 2 3 2 4 3 3 2 2" xfId="38846"/>
    <cellStyle name="Total 2 3 2 4 3 3 3" xfId="29250"/>
    <cellStyle name="Total 2 3 2 4 3 4" xfId="15639"/>
    <cellStyle name="Total 2 3 2 4 3 4 2" xfId="33662"/>
    <cellStyle name="Total 2 3 2 4 3 5" xfId="26433"/>
    <cellStyle name="Total 2 3 2 4 3 6" xfId="8647"/>
    <cellStyle name="Total 2 3 2 4 4" xfId="6419"/>
    <cellStyle name="Total 2 3 2 4 4 2" xfId="14692"/>
    <cellStyle name="Total 2 3 2 4 4 2 2" xfId="18583"/>
    <cellStyle name="Total 2 3 2 4 4 2 2 2" xfId="36606"/>
    <cellStyle name="Total 2 3 2 4 4 2 3" xfId="24244"/>
    <cellStyle name="Total 2 3 2 4 4 2 3 2" xfId="42308"/>
    <cellStyle name="Total 2 3 2 4 4 2 4" xfId="32704"/>
    <cellStyle name="Total 2 3 2 4 4 3" xfId="11928"/>
    <cellStyle name="Total 2 3 2 4 4 3 2" xfId="21434"/>
    <cellStyle name="Total 2 3 2 4 4 3 2 2" xfId="39457"/>
    <cellStyle name="Total 2 3 2 4 4 3 3" xfId="29861"/>
    <cellStyle name="Total 2 3 2 4 4 4" xfId="15869"/>
    <cellStyle name="Total 2 3 2 4 4 4 2" xfId="33892"/>
    <cellStyle name="Total 2 3 2 4 4 5" xfId="27044"/>
    <cellStyle name="Total 2 3 2 4 5" xfId="12643"/>
    <cellStyle name="Total 2 3 2 4 5 2" xfId="16534"/>
    <cellStyle name="Total 2 3 2 4 5 2 2" xfId="34557"/>
    <cellStyle name="Total 2 3 2 4 5 3" xfId="22195"/>
    <cellStyle name="Total 2 3 2 4 5 3 2" xfId="40259"/>
    <cellStyle name="Total 2 3 2 4 5 4" xfId="30655"/>
    <cellStyle name="Total 2 3 2 4 6" xfId="10002"/>
    <cellStyle name="Total 2 3 2 4 6 2" xfId="19385"/>
    <cellStyle name="Total 2 3 2 4 6 2 2" xfId="37408"/>
    <cellStyle name="Total 2 3 2 4 6 3" xfId="27812"/>
    <cellStyle name="Total 2 3 2 4 7" xfId="15114"/>
    <cellStyle name="Total 2 3 2 4 7 2" xfId="33132"/>
    <cellStyle name="Total 2 3 2 4 8" xfId="25000"/>
    <cellStyle name="Total 2 3 2 5" xfId="2696"/>
    <cellStyle name="Total 2 3 2 5 2" xfId="3797"/>
    <cellStyle name="Total 2 3 2 5 2 2" xfId="13492"/>
    <cellStyle name="Total 2 3 2 5 2 2 2" xfId="17383"/>
    <cellStyle name="Total 2 3 2 5 2 2 2 2" xfId="35406"/>
    <cellStyle name="Total 2 3 2 5 2 2 3" xfId="23044"/>
    <cellStyle name="Total 2 3 2 5 2 2 3 2" xfId="41108"/>
    <cellStyle name="Total 2 3 2 5 2 2 4" xfId="31504"/>
    <cellStyle name="Total 2 3 2 5 2 3" xfId="10743"/>
    <cellStyle name="Total 2 3 2 5 2 3 2" xfId="20234"/>
    <cellStyle name="Total 2 3 2 5 2 3 2 2" xfId="38257"/>
    <cellStyle name="Total 2 3 2 5 2 3 3" xfId="28661"/>
    <cellStyle name="Total 2 3 2 5 2 4" xfId="15418"/>
    <cellStyle name="Total 2 3 2 5 2 4 2" xfId="33441"/>
    <cellStyle name="Total 2 3 2 5 2 5" xfId="25844"/>
    <cellStyle name="Total 2 3 2 5 2 6" xfId="8058"/>
    <cellStyle name="Total 2 3 2 5 2 7" xfId="5661"/>
    <cellStyle name="Total 2 3 2 5 3" xfId="4835"/>
    <cellStyle name="Total 2 3 2 5 3 2" xfId="14131"/>
    <cellStyle name="Total 2 3 2 5 3 2 2" xfId="18022"/>
    <cellStyle name="Total 2 3 2 5 3 2 2 2" xfId="36045"/>
    <cellStyle name="Total 2 3 2 5 3 2 3" xfId="23683"/>
    <cellStyle name="Total 2 3 2 5 3 2 3 2" xfId="41747"/>
    <cellStyle name="Total 2 3 2 5 3 2 4" xfId="32143"/>
    <cellStyle name="Total 2 3 2 5 3 3" xfId="11367"/>
    <cellStyle name="Total 2 3 2 5 3 3 2" xfId="20873"/>
    <cellStyle name="Total 2 3 2 5 3 3 2 2" xfId="38896"/>
    <cellStyle name="Total 2 3 2 5 3 3 3" xfId="29300"/>
    <cellStyle name="Total 2 3 2 5 3 4" xfId="15659"/>
    <cellStyle name="Total 2 3 2 5 3 4 2" xfId="33682"/>
    <cellStyle name="Total 2 3 2 5 3 5" xfId="26483"/>
    <cellStyle name="Total 2 3 2 5 3 6" xfId="8697"/>
    <cellStyle name="Total 2 3 2 5 4" xfId="6463"/>
    <cellStyle name="Total 2 3 2 5 4 2" xfId="14742"/>
    <cellStyle name="Total 2 3 2 5 4 2 2" xfId="18633"/>
    <cellStyle name="Total 2 3 2 5 4 2 2 2" xfId="36656"/>
    <cellStyle name="Total 2 3 2 5 4 2 3" xfId="24294"/>
    <cellStyle name="Total 2 3 2 5 4 2 3 2" xfId="42358"/>
    <cellStyle name="Total 2 3 2 5 4 2 4" xfId="32754"/>
    <cellStyle name="Total 2 3 2 5 4 3" xfId="11978"/>
    <cellStyle name="Total 2 3 2 5 4 3 2" xfId="21484"/>
    <cellStyle name="Total 2 3 2 5 4 3 2 2" xfId="39507"/>
    <cellStyle name="Total 2 3 2 5 4 3 3" xfId="29911"/>
    <cellStyle name="Total 2 3 2 5 4 4" xfId="15889"/>
    <cellStyle name="Total 2 3 2 5 4 4 2" xfId="33912"/>
    <cellStyle name="Total 2 3 2 5 4 5" xfId="27094"/>
    <cellStyle name="Total 2 3 2 5 5" xfId="12693"/>
    <cellStyle name="Total 2 3 2 5 5 2" xfId="16584"/>
    <cellStyle name="Total 2 3 2 5 5 2 2" xfId="34607"/>
    <cellStyle name="Total 2 3 2 5 5 3" xfId="22245"/>
    <cellStyle name="Total 2 3 2 5 5 3 2" xfId="40309"/>
    <cellStyle name="Total 2 3 2 5 5 4" xfId="30705"/>
    <cellStyle name="Total 2 3 2 5 6" xfId="10052"/>
    <cellStyle name="Total 2 3 2 5 6 2" xfId="19435"/>
    <cellStyle name="Total 2 3 2 5 6 2 2" xfId="37458"/>
    <cellStyle name="Total 2 3 2 5 6 3" xfId="27862"/>
    <cellStyle name="Total 2 3 2 5 7" xfId="15134"/>
    <cellStyle name="Total 2 3 2 5 7 2" xfId="33152"/>
    <cellStyle name="Total 2 3 2 5 8" xfId="25050"/>
    <cellStyle name="Total 2 3 2 6" xfId="2788"/>
    <cellStyle name="Total 2 3 2 6 2" xfId="3898"/>
    <cellStyle name="Total 2 3 2 6 2 2" xfId="13542"/>
    <cellStyle name="Total 2 3 2 6 2 2 2" xfId="17433"/>
    <cellStyle name="Total 2 3 2 6 2 2 2 2" xfId="35456"/>
    <cellStyle name="Total 2 3 2 6 2 2 3" xfId="23094"/>
    <cellStyle name="Total 2 3 2 6 2 2 3 2" xfId="41158"/>
    <cellStyle name="Total 2 3 2 6 2 2 4" xfId="31554"/>
    <cellStyle name="Total 2 3 2 6 2 3" xfId="10793"/>
    <cellStyle name="Total 2 3 2 6 2 3 2" xfId="20284"/>
    <cellStyle name="Total 2 3 2 6 2 3 2 2" xfId="38307"/>
    <cellStyle name="Total 2 3 2 6 2 3 3" xfId="28711"/>
    <cellStyle name="Total 2 3 2 6 2 4" xfId="15438"/>
    <cellStyle name="Total 2 3 2 6 2 4 2" xfId="33461"/>
    <cellStyle name="Total 2 3 2 6 2 5" xfId="25894"/>
    <cellStyle name="Total 2 3 2 6 2 6" xfId="8108"/>
    <cellStyle name="Total 2 3 2 6 2 7" xfId="5706"/>
    <cellStyle name="Total 2 3 2 6 3" xfId="4933"/>
    <cellStyle name="Total 2 3 2 6 3 2" xfId="14181"/>
    <cellStyle name="Total 2 3 2 6 3 2 2" xfId="18072"/>
    <cellStyle name="Total 2 3 2 6 3 2 2 2" xfId="36095"/>
    <cellStyle name="Total 2 3 2 6 3 2 3" xfId="23733"/>
    <cellStyle name="Total 2 3 2 6 3 2 3 2" xfId="41797"/>
    <cellStyle name="Total 2 3 2 6 3 2 4" xfId="32193"/>
    <cellStyle name="Total 2 3 2 6 3 3" xfId="11417"/>
    <cellStyle name="Total 2 3 2 6 3 3 2" xfId="20923"/>
    <cellStyle name="Total 2 3 2 6 3 3 2 2" xfId="38946"/>
    <cellStyle name="Total 2 3 2 6 3 3 3" xfId="29350"/>
    <cellStyle name="Total 2 3 2 6 3 4" xfId="15679"/>
    <cellStyle name="Total 2 3 2 6 3 4 2" xfId="33702"/>
    <cellStyle name="Total 2 3 2 6 3 5" xfId="26533"/>
    <cellStyle name="Total 2 3 2 6 3 6" xfId="8747"/>
    <cellStyle name="Total 2 3 2 6 4" xfId="6507"/>
    <cellStyle name="Total 2 3 2 6 4 2" xfId="14792"/>
    <cellStyle name="Total 2 3 2 6 4 2 2" xfId="18683"/>
    <cellStyle name="Total 2 3 2 6 4 2 2 2" xfId="36706"/>
    <cellStyle name="Total 2 3 2 6 4 2 3" xfId="24344"/>
    <cellStyle name="Total 2 3 2 6 4 2 3 2" xfId="42408"/>
    <cellStyle name="Total 2 3 2 6 4 2 4" xfId="32804"/>
    <cellStyle name="Total 2 3 2 6 4 3" xfId="12028"/>
    <cellStyle name="Total 2 3 2 6 4 3 2" xfId="21534"/>
    <cellStyle name="Total 2 3 2 6 4 3 2 2" xfId="39557"/>
    <cellStyle name="Total 2 3 2 6 4 3 3" xfId="29961"/>
    <cellStyle name="Total 2 3 2 6 4 4" xfId="15909"/>
    <cellStyle name="Total 2 3 2 6 4 4 2" xfId="33932"/>
    <cellStyle name="Total 2 3 2 6 4 5" xfId="27144"/>
    <cellStyle name="Total 2 3 2 6 5" xfId="12743"/>
    <cellStyle name="Total 2 3 2 6 5 2" xfId="16634"/>
    <cellStyle name="Total 2 3 2 6 5 2 2" xfId="34657"/>
    <cellStyle name="Total 2 3 2 6 5 3" xfId="22295"/>
    <cellStyle name="Total 2 3 2 6 5 3 2" xfId="40359"/>
    <cellStyle name="Total 2 3 2 6 5 4" xfId="30755"/>
    <cellStyle name="Total 2 3 2 6 6" xfId="10102"/>
    <cellStyle name="Total 2 3 2 6 6 2" xfId="19485"/>
    <cellStyle name="Total 2 3 2 6 6 2 2" xfId="37508"/>
    <cellStyle name="Total 2 3 2 6 6 3" xfId="27912"/>
    <cellStyle name="Total 2 3 2 6 7" xfId="15154"/>
    <cellStyle name="Total 2 3 2 6 7 2" xfId="33172"/>
    <cellStyle name="Total 2 3 2 6 8" xfId="25100"/>
    <cellStyle name="Total 2 3 2 7" xfId="2940"/>
    <cellStyle name="Total 2 3 2 7 2" xfId="12963"/>
    <cellStyle name="Total 2 3 2 7 2 2" xfId="16854"/>
    <cellStyle name="Total 2 3 2 7 2 2 2" xfId="34877"/>
    <cellStyle name="Total 2 3 2 7 2 3" xfId="22515"/>
    <cellStyle name="Total 2 3 2 7 2 3 2" xfId="40579"/>
    <cellStyle name="Total 2 3 2 7 2 4" xfId="30975"/>
    <cellStyle name="Total 2 3 2 7 3" xfId="10221"/>
    <cellStyle name="Total 2 3 2 7 3 2" xfId="19705"/>
    <cellStyle name="Total 2 3 2 7 3 2 2" xfId="37728"/>
    <cellStyle name="Total 2 3 2 7 3 3" xfId="28132"/>
    <cellStyle name="Total 2 3 2 7 4" xfId="15222"/>
    <cellStyle name="Total 2 3 2 7 4 2" xfId="33245"/>
    <cellStyle name="Total 2 3 2 7 5" xfId="25315"/>
    <cellStyle name="Total 2 3 2 7 6" xfId="7529"/>
    <cellStyle name="Total 2 3 2 7 7" xfId="5152"/>
    <cellStyle name="Total 2 3 2 8" xfId="3980"/>
    <cellStyle name="Total 2 3 2 8 2" xfId="13606"/>
    <cellStyle name="Total 2 3 2 8 2 2" xfId="17497"/>
    <cellStyle name="Total 2 3 2 8 2 2 2" xfId="35520"/>
    <cellStyle name="Total 2 3 2 8 2 3" xfId="23158"/>
    <cellStyle name="Total 2 3 2 8 2 3 2" xfId="41222"/>
    <cellStyle name="Total 2 3 2 8 2 4" xfId="31618"/>
    <cellStyle name="Total 2 3 2 8 3" xfId="10844"/>
    <cellStyle name="Total 2 3 2 8 3 2" xfId="20348"/>
    <cellStyle name="Total 2 3 2 8 3 2 2" xfId="38371"/>
    <cellStyle name="Total 2 3 2 8 3 3" xfId="28775"/>
    <cellStyle name="Total 2 3 2 8 4" xfId="15463"/>
    <cellStyle name="Total 2 3 2 8 4 2" xfId="33486"/>
    <cellStyle name="Total 2 3 2 8 5" xfId="25958"/>
    <cellStyle name="Total 2 3 2 8 6" xfId="8172"/>
    <cellStyle name="Total 2 3 2 9" xfId="6190"/>
    <cellStyle name="Total 2 3 2 9 2" xfId="14222"/>
    <cellStyle name="Total 2 3 2 9 2 2" xfId="18113"/>
    <cellStyle name="Total 2 3 2 9 2 2 2" xfId="36136"/>
    <cellStyle name="Total 2 3 2 9 2 3" xfId="23774"/>
    <cellStyle name="Total 2 3 2 9 2 3 2" xfId="41838"/>
    <cellStyle name="Total 2 3 2 9 2 4" xfId="32234"/>
    <cellStyle name="Total 2 3 2 9 3" xfId="11458"/>
    <cellStyle name="Total 2 3 2 9 3 2" xfId="20964"/>
    <cellStyle name="Total 2 3 2 9 3 2 2" xfId="38987"/>
    <cellStyle name="Total 2 3 2 9 3 3" xfId="29391"/>
    <cellStyle name="Total 2 3 2 9 4" xfId="15696"/>
    <cellStyle name="Total 2 3 2 9 4 2" xfId="33719"/>
    <cellStyle name="Total 2 3 2 9 5" xfId="26574"/>
    <cellStyle name="Total 2 3 2 9 6" xfId="8788"/>
    <cellStyle name="Total 2 3 3" xfId="1336"/>
    <cellStyle name="Total 2 3 3 2" xfId="1759"/>
    <cellStyle name="Total 2 3 3 2 2" xfId="13133"/>
    <cellStyle name="Total 2 3 3 2 2 2" xfId="17024"/>
    <cellStyle name="Total 2 3 3 2 2 2 2" xfId="35047"/>
    <cellStyle name="Total 2 3 3 2 2 3" xfId="22685"/>
    <cellStyle name="Total 2 3 3 2 2 3 2" xfId="40749"/>
    <cellStyle name="Total 2 3 3 2 2 4" xfId="31145"/>
    <cellStyle name="Total 2 3 3 2 3" xfId="10384"/>
    <cellStyle name="Total 2 3 3 2 3 2" xfId="19875"/>
    <cellStyle name="Total 2 3 3 2 3 2 2" xfId="37898"/>
    <cellStyle name="Total 2 3 3 2 3 3" xfId="28302"/>
    <cellStyle name="Total 2 3 3 2 4" xfId="15271"/>
    <cellStyle name="Total 2 3 3 2 4 2" xfId="33294"/>
    <cellStyle name="Total 2 3 3 2 5" xfId="25485"/>
    <cellStyle name="Total 2 3 3 2 6" xfId="7699"/>
    <cellStyle name="Total 2 3 3 2 7" xfId="5304"/>
    <cellStyle name="Total 2 3 3 3" xfId="3025"/>
    <cellStyle name="Total 2 3 3 3 2" xfId="13772"/>
    <cellStyle name="Total 2 3 3 3 2 2" xfId="17663"/>
    <cellStyle name="Total 2 3 3 3 2 2 2" xfId="35686"/>
    <cellStyle name="Total 2 3 3 3 2 3" xfId="23324"/>
    <cellStyle name="Total 2 3 3 3 2 3 2" xfId="41388"/>
    <cellStyle name="Total 2 3 3 3 2 4" xfId="31784"/>
    <cellStyle name="Total 2 3 3 3 3" xfId="11008"/>
    <cellStyle name="Total 2 3 3 3 3 2" xfId="20514"/>
    <cellStyle name="Total 2 3 3 3 3 2 2" xfId="38537"/>
    <cellStyle name="Total 2 3 3 3 3 3" xfId="28941"/>
    <cellStyle name="Total 2 3 3 3 4" xfId="15512"/>
    <cellStyle name="Total 2 3 3 3 4 2" xfId="33535"/>
    <cellStyle name="Total 2 3 3 3 5" xfId="26124"/>
    <cellStyle name="Total 2 3 3 3 6" xfId="8338"/>
    <cellStyle name="Total 2 3 3 3 7" xfId="5886"/>
    <cellStyle name="Total 2 3 3 4" xfId="4064"/>
    <cellStyle name="Total 2 3 3 4 2" xfId="14383"/>
    <cellStyle name="Total 2 3 3 4 2 2" xfId="18274"/>
    <cellStyle name="Total 2 3 3 4 2 2 2" xfId="36297"/>
    <cellStyle name="Total 2 3 3 4 2 3" xfId="23935"/>
    <cellStyle name="Total 2 3 3 4 2 3 2" xfId="41999"/>
    <cellStyle name="Total 2 3 3 4 2 4" xfId="32395"/>
    <cellStyle name="Total 2 3 3 4 3" xfId="11619"/>
    <cellStyle name="Total 2 3 3 4 3 2" xfId="21125"/>
    <cellStyle name="Total 2 3 3 4 3 2 2" xfId="39148"/>
    <cellStyle name="Total 2 3 3 4 3 3" xfId="29552"/>
    <cellStyle name="Total 2 3 3 4 4" xfId="15742"/>
    <cellStyle name="Total 2 3 3 4 4 2" xfId="33765"/>
    <cellStyle name="Total 2 3 3 4 5" xfId="26735"/>
    <cellStyle name="Total 2 3 3 5" xfId="6657"/>
    <cellStyle name="Total 2 3 3 5 2" xfId="14897"/>
    <cellStyle name="Total 2 3 3 5 2 2" xfId="18788"/>
    <cellStyle name="Total 2 3 3 5 2 2 2" xfId="36811"/>
    <cellStyle name="Total 2 3 3 5 2 3" xfId="24449"/>
    <cellStyle name="Total 2 3 3 5 2 3 2" xfId="42513"/>
    <cellStyle name="Total 2 3 3 5 2 4" xfId="32909"/>
    <cellStyle name="Total 2 3 3 5 3" xfId="12133"/>
    <cellStyle name="Total 2 3 3 5 3 2" xfId="21639"/>
    <cellStyle name="Total 2 3 3 5 3 2 2" xfId="39662"/>
    <cellStyle name="Total 2 3 3 5 3 3" xfId="30066"/>
    <cellStyle name="Total 2 3 3 5 4" xfId="15938"/>
    <cellStyle name="Total 2 3 3 5 4 2" xfId="33961"/>
    <cellStyle name="Total 2 3 3 5 5" xfId="27249"/>
    <cellStyle name="Total 2 3 3 6" xfId="12374"/>
    <cellStyle name="Total 2 3 3 6 2" xfId="16225"/>
    <cellStyle name="Total 2 3 3 6 2 2" xfId="34248"/>
    <cellStyle name="Total 2 3 3 6 3" xfId="21886"/>
    <cellStyle name="Total 2 3 3 6 3 2" xfId="39950"/>
    <cellStyle name="Total 2 3 3 6 4" xfId="30346"/>
    <cellStyle name="Total 2 3 3 7" xfId="9693"/>
    <cellStyle name="Total 2 3 3 7 2" xfId="19076"/>
    <cellStyle name="Total 2 3 3 7 2 2" xfId="37099"/>
    <cellStyle name="Total 2 3 3 7 3" xfId="27503"/>
    <cellStyle name="Total 2 3 3 8" xfId="14987"/>
    <cellStyle name="Total 2 3 3 8 2" xfId="33005"/>
    <cellStyle name="Total 2 3 3 9" xfId="24691"/>
    <cellStyle name="Total 2 3 4" xfId="1316"/>
    <cellStyle name="Total 2 3 4 2" xfId="1113"/>
    <cellStyle name="Total 2 3 4 2 2" xfId="13139"/>
    <cellStyle name="Total 2 3 4 2 2 2" xfId="17030"/>
    <cellStyle name="Total 2 3 4 2 2 2 2" xfId="35053"/>
    <cellStyle name="Total 2 3 4 2 2 3" xfId="22691"/>
    <cellStyle name="Total 2 3 4 2 2 3 2" xfId="40755"/>
    <cellStyle name="Total 2 3 4 2 2 4" xfId="31151"/>
    <cellStyle name="Total 2 3 4 2 3" xfId="10390"/>
    <cellStyle name="Total 2 3 4 2 3 2" xfId="19881"/>
    <cellStyle name="Total 2 3 4 2 3 2 2" xfId="37904"/>
    <cellStyle name="Total 2 3 4 2 3 3" xfId="28308"/>
    <cellStyle name="Total 2 3 4 2 4" xfId="15275"/>
    <cellStyle name="Total 2 3 4 2 4 2" xfId="33298"/>
    <cellStyle name="Total 2 3 4 2 5" xfId="25491"/>
    <cellStyle name="Total 2 3 4 2 6" xfId="7705"/>
    <cellStyle name="Total 2 3 4 2 7" xfId="5310"/>
    <cellStyle name="Total 2 3 4 3" xfId="3028"/>
    <cellStyle name="Total 2 3 4 3 2" xfId="13778"/>
    <cellStyle name="Total 2 3 4 3 2 2" xfId="17669"/>
    <cellStyle name="Total 2 3 4 3 2 2 2" xfId="35692"/>
    <cellStyle name="Total 2 3 4 3 2 3" xfId="23330"/>
    <cellStyle name="Total 2 3 4 3 2 3 2" xfId="41394"/>
    <cellStyle name="Total 2 3 4 3 2 4" xfId="31790"/>
    <cellStyle name="Total 2 3 4 3 3" xfId="11014"/>
    <cellStyle name="Total 2 3 4 3 3 2" xfId="20520"/>
    <cellStyle name="Total 2 3 4 3 3 2 2" xfId="38543"/>
    <cellStyle name="Total 2 3 4 3 3 3" xfId="28947"/>
    <cellStyle name="Total 2 3 4 3 4" xfId="15516"/>
    <cellStyle name="Total 2 3 4 3 4 2" xfId="33539"/>
    <cellStyle name="Total 2 3 4 3 5" xfId="26130"/>
    <cellStyle name="Total 2 3 4 3 6" xfId="8344"/>
    <cellStyle name="Total 2 3 4 3 7" xfId="5892"/>
    <cellStyle name="Total 2 3 4 4" xfId="4067"/>
    <cellStyle name="Total 2 3 4 4 2" xfId="14389"/>
    <cellStyle name="Total 2 3 4 4 2 2" xfId="18280"/>
    <cellStyle name="Total 2 3 4 4 2 2 2" xfId="36303"/>
    <cellStyle name="Total 2 3 4 4 2 3" xfId="23941"/>
    <cellStyle name="Total 2 3 4 4 2 3 2" xfId="42005"/>
    <cellStyle name="Total 2 3 4 4 2 4" xfId="32401"/>
    <cellStyle name="Total 2 3 4 4 3" xfId="11625"/>
    <cellStyle name="Total 2 3 4 4 3 2" xfId="21131"/>
    <cellStyle name="Total 2 3 4 4 3 2 2" xfId="39154"/>
    <cellStyle name="Total 2 3 4 4 3 3" xfId="29558"/>
    <cellStyle name="Total 2 3 4 4 4" xfId="15746"/>
    <cellStyle name="Total 2 3 4 4 4 2" xfId="33769"/>
    <cellStyle name="Total 2 3 4 4 5" xfId="26741"/>
    <cellStyle name="Total 2 3 4 5" xfId="6658"/>
    <cellStyle name="Total 2 3 4 5 2" xfId="14898"/>
    <cellStyle name="Total 2 3 4 5 2 2" xfId="18789"/>
    <cellStyle name="Total 2 3 4 5 2 2 2" xfId="36812"/>
    <cellStyle name="Total 2 3 4 5 2 3" xfId="24450"/>
    <cellStyle name="Total 2 3 4 5 2 3 2" xfId="42514"/>
    <cellStyle name="Total 2 3 4 5 2 4" xfId="32910"/>
    <cellStyle name="Total 2 3 4 5 3" xfId="12134"/>
    <cellStyle name="Total 2 3 4 5 3 2" xfId="21640"/>
    <cellStyle name="Total 2 3 4 5 3 2 2" xfId="39663"/>
    <cellStyle name="Total 2 3 4 5 3 3" xfId="30067"/>
    <cellStyle name="Total 2 3 4 5 4" xfId="15939"/>
    <cellStyle name="Total 2 3 4 5 4 2" xfId="33962"/>
    <cellStyle name="Total 2 3 4 5 5" xfId="27250"/>
    <cellStyle name="Total 2 3 4 6" xfId="12380"/>
    <cellStyle name="Total 2 3 4 6 2" xfId="16231"/>
    <cellStyle name="Total 2 3 4 6 2 2" xfId="34254"/>
    <cellStyle name="Total 2 3 4 6 3" xfId="21892"/>
    <cellStyle name="Total 2 3 4 6 3 2" xfId="39956"/>
    <cellStyle name="Total 2 3 4 6 4" xfId="30352"/>
    <cellStyle name="Total 2 3 4 7" xfId="9699"/>
    <cellStyle name="Total 2 3 4 7 2" xfId="19082"/>
    <cellStyle name="Total 2 3 4 7 2 2" xfId="37105"/>
    <cellStyle name="Total 2 3 4 7 3" xfId="27509"/>
    <cellStyle name="Total 2 3 4 8" xfId="14991"/>
    <cellStyle name="Total 2 3 4 8 2" xfId="33009"/>
    <cellStyle name="Total 2 3 4 9" xfId="24697"/>
    <cellStyle name="Total 2 3 5" xfId="1282"/>
    <cellStyle name="Total 2 3 5 2" xfId="1132"/>
    <cellStyle name="Total 2 3 5 2 2" xfId="13157"/>
    <cellStyle name="Total 2 3 5 2 2 2" xfId="17048"/>
    <cellStyle name="Total 2 3 5 2 2 2 2" xfId="35071"/>
    <cellStyle name="Total 2 3 5 2 2 3" xfId="22709"/>
    <cellStyle name="Total 2 3 5 2 2 3 2" xfId="40773"/>
    <cellStyle name="Total 2 3 5 2 2 4" xfId="31169"/>
    <cellStyle name="Total 2 3 5 2 3" xfId="10408"/>
    <cellStyle name="Total 2 3 5 2 3 2" xfId="19899"/>
    <cellStyle name="Total 2 3 5 2 3 2 2" xfId="37922"/>
    <cellStyle name="Total 2 3 5 2 3 3" xfId="28326"/>
    <cellStyle name="Total 2 3 5 2 4" xfId="15281"/>
    <cellStyle name="Total 2 3 5 2 4 2" xfId="33304"/>
    <cellStyle name="Total 2 3 5 2 5" xfId="25509"/>
    <cellStyle name="Total 2 3 5 2 6" xfId="7723"/>
    <cellStyle name="Total 2 3 5 2 7" xfId="5328"/>
    <cellStyle name="Total 2 3 5 3" xfId="3032"/>
    <cellStyle name="Total 2 3 5 3 2" xfId="13796"/>
    <cellStyle name="Total 2 3 5 3 2 2" xfId="17687"/>
    <cellStyle name="Total 2 3 5 3 2 2 2" xfId="35710"/>
    <cellStyle name="Total 2 3 5 3 2 3" xfId="23348"/>
    <cellStyle name="Total 2 3 5 3 2 3 2" xfId="41412"/>
    <cellStyle name="Total 2 3 5 3 2 4" xfId="31808"/>
    <cellStyle name="Total 2 3 5 3 3" xfId="11032"/>
    <cellStyle name="Total 2 3 5 3 3 2" xfId="20538"/>
    <cellStyle name="Total 2 3 5 3 3 2 2" xfId="38561"/>
    <cellStyle name="Total 2 3 5 3 3 3" xfId="28965"/>
    <cellStyle name="Total 2 3 5 3 4" xfId="15522"/>
    <cellStyle name="Total 2 3 5 3 4 2" xfId="33545"/>
    <cellStyle name="Total 2 3 5 3 5" xfId="26148"/>
    <cellStyle name="Total 2 3 5 3 6" xfId="8362"/>
    <cellStyle name="Total 2 3 5 3 7" xfId="5910"/>
    <cellStyle name="Total 2 3 5 4" xfId="4071"/>
    <cellStyle name="Total 2 3 5 4 2" xfId="14407"/>
    <cellStyle name="Total 2 3 5 4 2 2" xfId="18298"/>
    <cellStyle name="Total 2 3 5 4 2 2 2" xfId="36321"/>
    <cellStyle name="Total 2 3 5 4 2 3" xfId="23959"/>
    <cellStyle name="Total 2 3 5 4 2 3 2" xfId="42023"/>
    <cellStyle name="Total 2 3 5 4 2 4" xfId="32419"/>
    <cellStyle name="Total 2 3 5 4 3" xfId="11643"/>
    <cellStyle name="Total 2 3 5 4 3 2" xfId="21149"/>
    <cellStyle name="Total 2 3 5 4 3 2 2" xfId="39172"/>
    <cellStyle name="Total 2 3 5 4 3 3" xfId="29576"/>
    <cellStyle name="Total 2 3 5 4 4" xfId="15752"/>
    <cellStyle name="Total 2 3 5 4 4 2" xfId="33775"/>
    <cellStyle name="Total 2 3 5 4 5" xfId="26759"/>
    <cellStyle name="Total 2 3 5 5" xfId="12398"/>
    <cellStyle name="Total 2 3 5 5 2" xfId="16249"/>
    <cellStyle name="Total 2 3 5 5 2 2" xfId="34272"/>
    <cellStyle name="Total 2 3 5 5 3" xfId="21910"/>
    <cellStyle name="Total 2 3 5 5 3 2" xfId="39974"/>
    <cellStyle name="Total 2 3 5 5 4" xfId="30370"/>
    <cellStyle name="Total 2 3 5 6" xfId="9717"/>
    <cellStyle name="Total 2 3 5 6 2" xfId="19100"/>
    <cellStyle name="Total 2 3 5 6 2 2" xfId="37123"/>
    <cellStyle name="Total 2 3 5 6 3" xfId="27527"/>
    <cellStyle name="Total 2 3 5 7" xfId="14997"/>
    <cellStyle name="Total 2 3 5 7 2" xfId="33015"/>
    <cellStyle name="Total 2 3 5 8" xfId="24715"/>
    <cellStyle name="Total 2 3 6" xfId="1287"/>
    <cellStyle name="Total 2 3 6 2" xfId="1771"/>
    <cellStyle name="Total 2 3 6 2 2" xfId="16686"/>
    <cellStyle name="Total 2 3 6 2 2 2" xfId="34709"/>
    <cellStyle name="Total 2 3 6 2 3" xfId="22347"/>
    <cellStyle name="Total 2 3 6 2 3 2" xfId="40411"/>
    <cellStyle name="Total 2 3 6 2 4" xfId="30807"/>
    <cellStyle name="Total 2 3 6 2 5" xfId="12795"/>
    <cellStyle name="Total 2 3 6 3" xfId="3036"/>
    <cellStyle name="Total 2 3 6 3 2" xfId="19537"/>
    <cellStyle name="Total 2 3 6 3 2 2" xfId="37560"/>
    <cellStyle name="Total 2 3 6 3 3" xfId="27964"/>
    <cellStyle name="Total 2 3 6 3 4" xfId="10149"/>
    <cellStyle name="Total 2 3 6 4" xfId="4075"/>
    <cellStyle name="Total 2 3 6 4 2" xfId="33188"/>
    <cellStyle name="Total 2 3 6 5" xfId="25147"/>
    <cellStyle name="Total 2 3 6 6" xfId="7361"/>
    <cellStyle name="Total 2 3 7" xfId="1290"/>
    <cellStyle name="Total 2 3 7 2" xfId="1127"/>
    <cellStyle name="Total 2 3 7 2 2" xfId="33993"/>
    <cellStyle name="Total 2 3 7 2 3" xfId="15970"/>
    <cellStyle name="Total 2 3 7 3" xfId="3336"/>
    <cellStyle name="Total 2 3 7 3 2" xfId="39695"/>
    <cellStyle name="Total 2 3 7 3 3" xfId="21672"/>
    <cellStyle name="Total 2 3 7 4" xfId="4375"/>
    <cellStyle name="Total 2 3 8" xfId="940"/>
    <cellStyle name="Total 2 3 8 2" xfId="1845"/>
    <cellStyle name="Total 2 3 8 2 2" xfId="36844"/>
    <cellStyle name="Total 2 3 8 2 3" xfId="18821"/>
    <cellStyle name="Total 2 3 8 3" xfId="27283"/>
    <cellStyle name="Total 2 3 8 4" xfId="9476"/>
    <cellStyle name="Total 2 3 9" xfId="866"/>
    <cellStyle name="Total 2 3 9 2" xfId="1798"/>
    <cellStyle name="Total 2 3 9 2 2" xfId="27288"/>
    <cellStyle name="Total 2 3 9 3" xfId="9479"/>
    <cellStyle name="Total 2 4" xfId="1698"/>
    <cellStyle name="Total 2 4 10" xfId="2484"/>
    <cellStyle name="Total 2 4 10 2" xfId="3564"/>
    <cellStyle name="Total 2 4 10 2 2" xfId="34046"/>
    <cellStyle name="Total 2 4 10 2 3" xfId="16023"/>
    <cellStyle name="Total 2 4 10 3" xfId="4603"/>
    <cellStyle name="Total 2 4 10 3 2" xfId="39748"/>
    <cellStyle name="Total 2 4 10 4" xfId="30144"/>
    <cellStyle name="Total 2 4 11" xfId="2652"/>
    <cellStyle name="Total 2 4 11 2" xfId="3664"/>
    <cellStyle name="Total 2 4 11 2 2" xfId="36897"/>
    <cellStyle name="Total 2 4 11 2 3" xfId="18874"/>
    <cellStyle name="Total 2 4 11 3" xfId="4702"/>
    <cellStyle name="Total 2 4 12" xfId="2747"/>
    <cellStyle name="Total 2 4 12 2" xfId="3756"/>
    <cellStyle name="Total 2 4 12 2 2" xfId="27286"/>
    <cellStyle name="Total 2 4 12 3" xfId="4794"/>
    <cellStyle name="Total 2 4 13" xfId="3854"/>
    <cellStyle name="Total 2 4 13 2" xfId="4891"/>
    <cellStyle name="Total 2 4 14" xfId="3001"/>
    <cellStyle name="Total 2 4 14 2" xfId="4040"/>
    <cellStyle name="Total 2 4 14 3" xfId="6742"/>
    <cellStyle name="Total 2 4 15" xfId="2896"/>
    <cellStyle name="Total 2 4 16" xfId="3939"/>
    <cellStyle name="Total 2 4 2" xfId="1966"/>
    <cellStyle name="Total 2 4 2 2" xfId="753"/>
    <cellStyle name="Total 2 4 2 2 2" xfId="13260"/>
    <cellStyle name="Total 2 4 2 2 2 2" xfId="17151"/>
    <cellStyle name="Total 2 4 2 2 2 2 2" xfId="35174"/>
    <cellStyle name="Total 2 4 2 2 2 3" xfId="22812"/>
    <cellStyle name="Total 2 4 2 2 2 3 2" xfId="40876"/>
    <cellStyle name="Total 2 4 2 2 2 4" xfId="31272"/>
    <cellStyle name="Total 2 4 2 2 3" xfId="10511"/>
    <cellStyle name="Total 2 4 2 2 3 2" xfId="20002"/>
    <cellStyle name="Total 2 4 2 2 3 2 2" xfId="38025"/>
    <cellStyle name="Total 2 4 2 2 3 3" xfId="28429"/>
    <cellStyle name="Total 2 4 2 2 4" xfId="15315"/>
    <cellStyle name="Total 2 4 2 2 4 2" xfId="33338"/>
    <cellStyle name="Total 2 4 2 2 5" xfId="25612"/>
    <cellStyle name="Total 2 4 2 2 6" xfId="7826"/>
    <cellStyle name="Total 2 4 2 2 7" xfId="5431"/>
    <cellStyle name="Total 2 4 2 3" xfId="2075"/>
    <cellStyle name="Total 2 4 2 3 2" xfId="13899"/>
    <cellStyle name="Total 2 4 2 3 2 2" xfId="17790"/>
    <cellStyle name="Total 2 4 2 3 2 2 2" xfId="35813"/>
    <cellStyle name="Total 2 4 2 3 2 3" xfId="23451"/>
    <cellStyle name="Total 2 4 2 3 2 3 2" xfId="41515"/>
    <cellStyle name="Total 2 4 2 3 2 4" xfId="31911"/>
    <cellStyle name="Total 2 4 2 3 3" xfId="11135"/>
    <cellStyle name="Total 2 4 2 3 3 2" xfId="20641"/>
    <cellStyle name="Total 2 4 2 3 3 2 2" xfId="38664"/>
    <cellStyle name="Total 2 4 2 3 3 3" xfId="29068"/>
    <cellStyle name="Total 2 4 2 3 4" xfId="15556"/>
    <cellStyle name="Total 2 4 2 3 4 2" xfId="33579"/>
    <cellStyle name="Total 2 4 2 3 5" xfId="26251"/>
    <cellStyle name="Total 2 4 2 3 6" xfId="8465"/>
    <cellStyle name="Total 2 4 2 3 7" xfId="6009"/>
    <cellStyle name="Total 2 4 2 4" xfId="3095"/>
    <cellStyle name="Total 2 4 2 4 2" xfId="14510"/>
    <cellStyle name="Total 2 4 2 4 2 2" xfId="18401"/>
    <cellStyle name="Total 2 4 2 4 2 2 2" xfId="36424"/>
    <cellStyle name="Total 2 4 2 4 2 3" xfId="24062"/>
    <cellStyle name="Total 2 4 2 4 2 3 2" xfId="42126"/>
    <cellStyle name="Total 2 4 2 4 2 4" xfId="32522"/>
    <cellStyle name="Total 2 4 2 4 3" xfId="11746"/>
    <cellStyle name="Total 2 4 2 4 3 2" xfId="21252"/>
    <cellStyle name="Total 2 4 2 4 3 2 2" xfId="39275"/>
    <cellStyle name="Total 2 4 2 4 3 3" xfId="29679"/>
    <cellStyle name="Total 2 4 2 4 4" xfId="15786"/>
    <cellStyle name="Total 2 4 2 4 4 2" xfId="33809"/>
    <cellStyle name="Total 2 4 2 4 5" xfId="26862"/>
    <cellStyle name="Total 2 4 2 4 6" xfId="9060"/>
    <cellStyle name="Total 2 4 2 4 7" xfId="6278"/>
    <cellStyle name="Total 2 4 2 5" xfId="4134"/>
    <cellStyle name="Total 2 4 2 5 2" xfId="16352"/>
    <cellStyle name="Total 2 4 2 5 2 2" xfId="34375"/>
    <cellStyle name="Total 2 4 2 5 3" xfId="22013"/>
    <cellStyle name="Total 2 4 2 5 3 2" xfId="40077"/>
    <cellStyle name="Total 2 4 2 5 4" xfId="30473"/>
    <cellStyle name="Total 2 4 2 6" xfId="9820"/>
    <cellStyle name="Total 2 4 2 6 2" xfId="19203"/>
    <cellStyle name="Total 2 4 2 6 2 2" xfId="37226"/>
    <cellStyle name="Total 2 4 2 6 3" xfId="27630"/>
    <cellStyle name="Total 2 4 2 7" xfId="15031"/>
    <cellStyle name="Total 2 4 2 7 2" xfId="33049"/>
    <cellStyle name="Total 2 4 2 8" xfId="24818"/>
    <cellStyle name="Total 2 4 2 9" xfId="7051"/>
    <cellStyle name="Total 2 4 3" xfId="699"/>
    <cellStyle name="Total 2 4 3 2" xfId="2127"/>
    <cellStyle name="Total 2 4 3 2 2" xfId="13232"/>
    <cellStyle name="Total 2 4 3 2 2 2" xfId="17123"/>
    <cellStyle name="Total 2 4 3 2 2 2 2" xfId="35146"/>
    <cellStyle name="Total 2 4 3 2 2 3" xfId="22784"/>
    <cellStyle name="Total 2 4 3 2 2 3 2" xfId="40848"/>
    <cellStyle name="Total 2 4 3 2 2 4" xfId="31244"/>
    <cellStyle name="Total 2 4 3 2 3" xfId="10483"/>
    <cellStyle name="Total 2 4 3 2 3 2" xfId="19974"/>
    <cellStyle name="Total 2 4 3 2 3 2 2" xfId="37997"/>
    <cellStyle name="Total 2 4 3 2 3 3" xfId="28401"/>
    <cellStyle name="Total 2 4 3 2 4" xfId="15307"/>
    <cellStyle name="Total 2 4 3 2 4 2" xfId="33330"/>
    <cellStyle name="Total 2 4 3 2 5" xfId="25584"/>
    <cellStyle name="Total 2 4 3 2 6" xfId="7798"/>
    <cellStyle name="Total 2 4 3 2 7" xfId="5403"/>
    <cellStyle name="Total 2 4 3 3" xfId="3145"/>
    <cellStyle name="Total 2 4 3 3 2" xfId="13871"/>
    <cellStyle name="Total 2 4 3 3 2 2" xfId="17762"/>
    <cellStyle name="Total 2 4 3 3 2 2 2" xfId="35785"/>
    <cellStyle name="Total 2 4 3 3 2 3" xfId="23423"/>
    <cellStyle name="Total 2 4 3 3 2 3 2" xfId="41487"/>
    <cellStyle name="Total 2 4 3 3 2 4" xfId="31883"/>
    <cellStyle name="Total 2 4 3 3 3" xfId="11107"/>
    <cellStyle name="Total 2 4 3 3 3 2" xfId="20613"/>
    <cellStyle name="Total 2 4 3 3 3 2 2" xfId="38636"/>
    <cellStyle name="Total 2 4 3 3 3 3" xfId="29040"/>
    <cellStyle name="Total 2 4 3 3 4" xfId="15548"/>
    <cellStyle name="Total 2 4 3 3 4 2" xfId="33571"/>
    <cellStyle name="Total 2 4 3 3 5" xfId="26223"/>
    <cellStyle name="Total 2 4 3 3 6" xfId="8437"/>
    <cellStyle name="Total 2 4 3 3 7" xfId="5982"/>
    <cellStyle name="Total 2 4 3 4" xfId="4184"/>
    <cellStyle name="Total 2 4 3 4 2" xfId="14482"/>
    <cellStyle name="Total 2 4 3 4 2 2" xfId="18373"/>
    <cellStyle name="Total 2 4 3 4 2 2 2" xfId="36396"/>
    <cellStyle name="Total 2 4 3 4 2 3" xfId="24034"/>
    <cellStyle name="Total 2 4 3 4 2 3 2" xfId="42098"/>
    <cellStyle name="Total 2 4 3 4 2 4" xfId="32494"/>
    <cellStyle name="Total 2 4 3 4 3" xfId="11718"/>
    <cellStyle name="Total 2 4 3 4 3 2" xfId="21224"/>
    <cellStyle name="Total 2 4 3 4 3 2 2" xfId="39247"/>
    <cellStyle name="Total 2 4 3 4 3 3" xfId="29651"/>
    <cellStyle name="Total 2 4 3 4 4" xfId="15778"/>
    <cellStyle name="Total 2 4 3 4 4 2" xfId="33801"/>
    <cellStyle name="Total 2 4 3 4 5" xfId="26834"/>
    <cellStyle name="Total 2 4 3 4 6" xfId="9032"/>
    <cellStyle name="Total 2 4 3 5" xfId="12473"/>
    <cellStyle name="Total 2 4 3 5 2" xfId="16324"/>
    <cellStyle name="Total 2 4 3 5 2 2" xfId="34347"/>
    <cellStyle name="Total 2 4 3 5 3" xfId="21985"/>
    <cellStyle name="Total 2 4 3 5 3 2" xfId="40049"/>
    <cellStyle name="Total 2 4 3 5 4" xfId="30445"/>
    <cellStyle name="Total 2 4 3 6" xfId="9792"/>
    <cellStyle name="Total 2 4 3 6 2" xfId="19175"/>
    <cellStyle name="Total 2 4 3 6 2 2" xfId="37198"/>
    <cellStyle name="Total 2 4 3 6 3" xfId="27602"/>
    <cellStyle name="Total 2 4 3 7" xfId="15023"/>
    <cellStyle name="Total 2 4 3 7 2" xfId="33041"/>
    <cellStyle name="Total 2 4 3 8" xfId="24790"/>
    <cellStyle name="Total 2 4 3 9" xfId="7023"/>
    <cellStyle name="Total 2 4 4" xfId="240"/>
    <cellStyle name="Total 2 4 4 2" xfId="2195"/>
    <cellStyle name="Total 2 4 4 2 2" xfId="13040"/>
    <cellStyle name="Total 2 4 4 2 2 2" xfId="16931"/>
    <cellStyle name="Total 2 4 4 2 2 2 2" xfId="34954"/>
    <cellStyle name="Total 2 4 4 2 2 3" xfId="22592"/>
    <cellStyle name="Total 2 4 4 2 2 3 2" xfId="40656"/>
    <cellStyle name="Total 2 4 4 2 2 4" xfId="31052"/>
    <cellStyle name="Total 2 4 4 2 3" xfId="10291"/>
    <cellStyle name="Total 2 4 4 2 3 2" xfId="19782"/>
    <cellStyle name="Total 2 4 4 2 3 2 2" xfId="37805"/>
    <cellStyle name="Total 2 4 4 2 3 3" xfId="28209"/>
    <cellStyle name="Total 2 4 4 2 4" xfId="15239"/>
    <cellStyle name="Total 2 4 4 2 4 2" xfId="33262"/>
    <cellStyle name="Total 2 4 4 2 5" xfId="25392"/>
    <cellStyle name="Total 2 4 4 2 6" xfId="7606"/>
    <cellStyle name="Total 2 4 4 2 7" xfId="5212"/>
    <cellStyle name="Total 2 4 4 3" xfId="3196"/>
    <cellStyle name="Total 2 4 4 3 2" xfId="13679"/>
    <cellStyle name="Total 2 4 4 3 2 2" xfId="17570"/>
    <cellStyle name="Total 2 4 4 3 2 2 2" xfId="35593"/>
    <cellStyle name="Total 2 4 4 3 2 3" xfId="23231"/>
    <cellStyle name="Total 2 4 4 3 2 3 2" xfId="41295"/>
    <cellStyle name="Total 2 4 4 3 2 4" xfId="31691"/>
    <cellStyle name="Total 2 4 4 3 3" xfId="10915"/>
    <cellStyle name="Total 2 4 4 3 3 2" xfId="20421"/>
    <cellStyle name="Total 2 4 4 3 3 2 2" xfId="38444"/>
    <cellStyle name="Total 2 4 4 3 3 3" xfId="28848"/>
    <cellStyle name="Total 2 4 4 3 4" xfId="15480"/>
    <cellStyle name="Total 2 4 4 3 4 2" xfId="33503"/>
    <cellStyle name="Total 2 4 4 3 5" xfId="26031"/>
    <cellStyle name="Total 2 4 4 3 6" xfId="8245"/>
    <cellStyle name="Total 2 4 4 3 7" xfId="5804"/>
    <cellStyle name="Total 2 4 4 4" xfId="4235"/>
    <cellStyle name="Total 2 4 4 4 2" xfId="14290"/>
    <cellStyle name="Total 2 4 4 4 2 2" xfId="18181"/>
    <cellStyle name="Total 2 4 4 4 2 2 2" xfId="36204"/>
    <cellStyle name="Total 2 4 4 4 2 3" xfId="23842"/>
    <cellStyle name="Total 2 4 4 4 2 3 2" xfId="41906"/>
    <cellStyle name="Total 2 4 4 4 2 4" xfId="32302"/>
    <cellStyle name="Total 2 4 4 4 3" xfId="11526"/>
    <cellStyle name="Total 2 4 4 4 3 2" xfId="21032"/>
    <cellStyle name="Total 2 4 4 4 3 2 2" xfId="39055"/>
    <cellStyle name="Total 2 4 4 4 3 3" xfId="29459"/>
    <cellStyle name="Total 2 4 4 4 4" xfId="15710"/>
    <cellStyle name="Total 2 4 4 4 4 2" xfId="33733"/>
    <cellStyle name="Total 2 4 4 4 5" xfId="26642"/>
    <cellStyle name="Total 2 4 4 4 6" xfId="8853"/>
    <cellStyle name="Total 2 4 4 5" xfId="12281"/>
    <cellStyle name="Total 2 4 4 5 2" xfId="16132"/>
    <cellStyle name="Total 2 4 4 5 2 2" xfId="34155"/>
    <cellStyle name="Total 2 4 4 5 3" xfId="21793"/>
    <cellStyle name="Total 2 4 4 5 3 2" xfId="39857"/>
    <cellStyle name="Total 2 4 4 5 4" xfId="30253"/>
    <cellStyle name="Total 2 4 4 6" xfId="9600"/>
    <cellStyle name="Total 2 4 4 6 2" xfId="18983"/>
    <cellStyle name="Total 2 4 4 6 2 2" xfId="37006"/>
    <cellStyle name="Total 2 4 4 6 3" xfId="27410"/>
    <cellStyle name="Total 2 4 4 7" xfId="14955"/>
    <cellStyle name="Total 2 4 4 7 2" xfId="32973"/>
    <cellStyle name="Total 2 4 4 8" xfId="24598"/>
    <cellStyle name="Total 2 4 4 9" xfId="6844"/>
    <cellStyle name="Total 2 4 5" xfId="188"/>
    <cellStyle name="Total 2 4 5 2" xfId="2246"/>
    <cellStyle name="Total 2 4 5 2 2" xfId="13096"/>
    <cellStyle name="Total 2 4 5 2 2 2" xfId="16987"/>
    <cellStyle name="Total 2 4 5 2 2 2 2" xfId="35010"/>
    <cellStyle name="Total 2 4 5 2 2 3" xfId="22648"/>
    <cellStyle name="Total 2 4 5 2 2 3 2" xfId="40712"/>
    <cellStyle name="Total 2 4 5 2 2 4" xfId="31108"/>
    <cellStyle name="Total 2 4 5 2 3" xfId="10347"/>
    <cellStyle name="Total 2 4 5 2 3 2" xfId="19838"/>
    <cellStyle name="Total 2 4 5 2 3 2 2" xfId="37861"/>
    <cellStyle name="Total 2 4 5 2 3 3" xfId="28265"/>
    <cellStyle name="Total 2 4 5 2 4" xfId="15263"/>
    <cellStyle name="Total 2 4 5 2 4 2" xfId="33286"/>
    <cellStyle name="Total 2 4 5 2 5" xfId="25448"/>
    <cellStyle name="Total 2 4 5 2 6" xfId="7662"/>
    <cellStyle name="Total 2 4 5 2 7" xfId="5267"/>
    <cellStyle name="Total 2 4 5 3" xfId="3248"/>
    <cellStyle name="Total 2 4 5 3 2" xfId="13735"/>
    <cellStyle name="Total 2 4 5 3 2 2" xfId="17626"/>
    <cellStyle name="Total 2 4 5 3 2 2 2" xfId="35649"/>
    <cellStyle name="Total 2 4 5 3 2 3" xfId="23287"/>
    <cellStyle name="Total 2 4 5 3 2 3 2" xfId="41351"/>
    <cellStyle name="Total 2 4 5 3 2 4" xfId="31747"/>
    <cellStyle name="Total 2 4 5 3 3" xfId="10971"/>
    <cellStyle name="Total 2 4 5 3 3 2" xfId="20477"/>
    <cellStyle name="Total 2 4 5 3 3 2 2" xfId="38500"/>
    <cellStyle name="Total 2 4 5 3 3 3" xfId="28904"/>
    <cellStyle name="Total 2 4 5 3 4" xfId="15504"/>
    <cellStyle name="Total 2 4 5 3 4 2" xfId="33527"/>
    <cellStyle name="Total 2 4 5 3 5" xfId="26087"/>
    <cellStyle name="Total 2 4 5 3 6" xfId="8301"/>
    <cellStyle name="Total 2 4 5 3 7" xfId="5850"/>
    <cellStyle name="Total 2 4 5 4" xfId="4287"/>
    <cellStyle name="Total 2 4 5 4 2" xfId="14346"/>
    <cellStyle name="Total 2 4 5 4 2 2" xfId="18237"/>
    <cellStyle name="Total 2 4 5 4 2 2 2" xfId="36260"/>
    <cellStyle name="Total 2 4 5 4 2 3" xfId="23898"/>
    <cellStyle name="Total 2 4 5 4 2 3 2" xfId="41962"/>
    <cellStyle name="Total 2 4 5 4 2 4" xfId="32358"/>
    <cellStyle name="Total 2 4 5 4 3" xfId="11582"/>
    <cellStyle name="Total 2 4 5 4 3 2" xfId="21088"/>
    <cellStyle name="Total 2 4 5 4 3 2 2" xfId="39111"/>
    <cellStyle name="Total 2 4 5 4 3 3" xfId="29515"/>
    <cellStyle name="Total 2 4 5 4 4" xfId="15734"/>
    <cellStyle name="Total 2 4 5 4 4 2" xfId="33757"/>
    <cellStyle name="Total 2 4 5 4 5" xfId="26698"/>
    <cellStyle name="Total 2 4 5 4 6" xfId="8905"/>
    <cellStyle name="Total 2 4 5 5" xfId="12337"/>
    <cellStyle name="Total 2 4 5 5 2" xfId="16188"/>
    <cellStyle name="Total 2 4 5 5 2 2" xfId="34211"/>
    <cellStyle name="Total 2 4 5 5 3" xfId="21849"/>
    <cellStyle name="Total 2 4 5 5 3 2" xfId="39913"/>
    <cellStyle name="Total 2 4 5 5 4" xfId="30309"/>
    <cellStyle name="Total 2 4 5 6" xfId="9656"/>
    <cellStyle name="Total 2 4 5 6 2" xfId="19039"/>
    <cellStyle name="Total 2 4 5 6 2 2" xfId="37062"/>
    <cellStyle name="Total 2 4 5 6 3" xfId="27466"/>
    <cellStyle name="Total 2 4 5 7" xfId="14979"/>
    <cellStyle name="Total 2 4 5 7 2" xfId="32997"/>
    <cellStyle name="Total 2 4 5 8" xfId="24654"/>
    <cellStyle name="Total 2 4 5 9" xfId="6896"/>
    <cellStyle name="Total 2 4 6" xfId="119"/>
    <cellStyle name="Total 2 4 6 2" xfId="2315"/>
    <cellStyle name="Total 2 4 6 2 2" xfId="13144"/>
    <cellStyle name="Total 2 4 6 2 2 2" xfId="17035"/>
    <cellStyle name="Total 2 4 6 2 2 2 2" xfId="35058"/>
    <cellStyle name="Total 2 4 6 2 2 3" xfId="22696"/>
    <cellStyle name="Total 2 4 6 2 2 3 2" xfId="40760"/>
    <cellStyle name="Total 2 4 6 2 2 4" xfId="31156"/>
    <cellStyle name="Total 2 4 6 2 3" xfId="10395"/>
    <cellStyle name="Total 2 4 6 2 3 2" xfId="19886"/>
    <cellStyle name="Total 2 4 6 2 3 2 2" xfId="37909"/>
    <cellStyle name="Total 2 4 6 2 3 3" xfId="28313"/>
    <cellStyle name="Total 2 4 6 2 4" xfId="15277"/>
    <cellStyle name="Total 2 4 6 2 4 2" xfId="33300"/>
    <cellStyle name="Total 2 4 6 2 5" xfId="25496"/>
    <cellStyle name="Total 2 4 6 2 6" xfId="7710"/>
    <cellStyle name="Total 2 4 6 2 7" xfId="5315"/>
    <cellStyle name="Total 2 4 6 3" xfId="3299"/>
    <cellStyle name="Total 2 4 6 3 2" xfId="13783"/>
    <cellStyle name="Total 2 4 6 3 2 2" xfId="17674"/>
    <cellStyle name="Total 2 4 6 3 2 2 2" xfId="35697"/>
    <cellStyle name="Total 2 4 6 3 2 3" xfId="23335"/>
    <cellStyle name="Total 2 4 6 3 2 3 2" xfId="41399"/>
    <cellStyle name="Total 2 4 6 3 2 4" xfId="31795"/>
    <cellStyle name="Total 2 4 6 3 3" xfId="11019"/>
    <cellStyle name="Total 2 4 6 3 3 2" xfId="20525"/>
    <cellStyle name="Total 2 4 6 3 3 2 2" xfId="38548"/>
    <cellStyle name="Total 2 4 6 3 3 3" xfId="28952"/>
    <cellStyle name="Total 2 4 6 3 4" xfId="15518"/>
    <cellStyle name="Total 2 4 6 3 4 2" xfId="33541"/>
    <cellStyle name="Total 2 4 6 3 5" xfId="26135"/>
    <cellStyle name="Total 2 4 6 3 6" xfId="8349"/>
    <cellStyle name="Total 2 4 6 3 7" xfId="5897"/>
    <cellStyle name="Total 2 4 6 4" xfId="4338"/>
    <cellStyle name="Total 2 4 6 4 2" xfId="14394"/>
    <cellStyle name="Total 2 4 6 4 2 2" xfId="18285"/>
    <cellStyle name="Total 2 4 6 4 2 2 2" xfId="36308"/>
    <cellStyle name="Total 2 4 6 4 2 3" xfId="23946"/>
    <cellStyle name="Total 2 4 6 4 2 3 2" xfId="42010"/>
    <cellStyle name="Total 2 4 6 4 2 4" xfId="32406"/>
    <cellStyle name="Total 2 4 6 4 3" xfId="11630"/>
    <cellStyle name="Total 2 4 6 4 3 2" xfId="21136"/>
    <cellStyle name="Total 2 4 6 4 3 2 2" xfId="39159"/>
    <cellStyle name="Total 2 4 6 4 3 3" xfId="29563"/>
    <cellStyle name="Total 2 4 6 4 4" xfId="15748"/>
    <cellStyle name="Total 2 4 6 4 4 2" xfId="33771"/>
    <cellStyle name="Total 2 4 6 4 5" xfId="26746"/>
    <cellStyle name="Total 2 4 6 4 6" xfId="8949"/>
    <cellStyle name="Total 2 4 6 5" xfId="12385"/>
    <cellStyle name="Total 2 4 6 5 2" xfId="16236"/>
    <cellStyle name="Total 2 4 6 5 2 2" xfId="34259"/>
    <cellStyle name="Total 2 4 6 5 3" xfId="21897"/>
    <cellStyle name="Total 2 4 6 5 3 2" xfId="39961"/>
    <cellStyle name="Total 2 4 6 5 4" xfId="30357"/>
    <cellStyle name="Total 2 4 6 6" xfId="9704"/>
    <cellStyle name="Total 2 4 6 6 2" xfId="19087"/>
    <cellStyle name="Total 2 4 6 6 2 2" xfId="37110"/>
    <cellStyle name="Total 2 4 6 6 3" xfId="27514"/>
    <cellStyle name="Total 2 4 6 7" xfId="14993"/>
    <cellStyle name="Total 2 4 6 7 2" xfId="33011"/>
    <cellStyle name="Total 2 4 6 8" xfId="24702"/>
    <cellStyle name="Total 2 4 6 9" xfId="6940"/>
    <cellStyle name="Total 2 4 7" xfId="1179"/>
    <cellStyle name="Total 2 4 7 2" xfId="3376"/>
    <cellStyle name="Total 2 4 7 2 2" xfId="16813"/>
    <cellStyle name="Total 2 4 7 2 2 2" xfId="34836"/>
    <cellStyle name="Total 2 4 7 2 3" xfId="22474"/>
    <cellStyle name="Total 2 4 7 2 3 2" xfId="40538"/>
    <cellStyle name="Total 2 4 7 2 4" xfId="30934"/>
    <cellStyle name="Total 2 4 7 2 5" xfId="12922"/>
    <cellStyle name="Total 2 4 7 3" xfId="4415"/>
    <cellStyle name="Total 2 4 7 3 2" xfId="19664"/>
    <cellStyle name="Total 2 4 7 3 2 2" xfId="37687"/>
    <cellStyle name="Total 2 4 7 3 3" xfId="28091"/>
    <cellStyle name="Total 2 4 7 4" xfId="15200"/>
    <cellStyle name="Total 2 4 7 4 2" xfId="33223"/>
    <cellStyle name="Total 2 4 7 5" xfId="25274"/>
    <cellStyle name="Total 2 4 7 6" xfId="7488"/>
    <cellStyle name="Total 2 4 8" xfId="1155"/>
    <cellStyle name="Total 2 4 8 2" xfId="3427"/>
    <cellStyle name="Total 2 4 8 2 2" xfId="16731"/>
    <cellStyle name="Total 2 4 8 2 2 2" xfId="34754"/>
    <cellStyle name="Total 2 4 8 2 3" xfId="22392"/>
    <cellStyle name="Total 2 4 8 2 3 2" xfId="40456"/>
    <cellStyle name="Total 2 4 8 2 4" xfId="30852"/>
    <cellStyle name="Total 2 4 8 2 5" xfId="12840"/>
    <cellStyle name="Total 2 4 8 3" xfId="4466"/>
    <cellStyle name="Total 2 4 8 3 2" xfId="19582"/>
    <cellStyle name="Total 2 4 8 3 2 2" xfId="37605"/>
    <cellStyle name="Total 2 4 8 3 3" xfId="28009"/>
    <cellStyle name="Total 2 4 8 4" xfId="15181"/>
    <cellStyle name="Total 2 4 8 4 2" xfId="33202"/>
    <cellStyle name="Total 2 4 8 5" xfId="25192"/>
    <cellStyle name="Total 2 4 8 6" xfId="7406"/>
    <cellStyle name="Total 2 4 9" xfId="2391"/>
    <cellStyle name="Total 2 4 9 2" xfId="3494"/>
    <cellStyle name="Total 2 4 9 2 2" xfId="16781"/>
    <cellStyle name="Total 2 4 9 2 2 2" xfId="34804"/>
    <cellStyle name="Total 2 4 9 2 3" xfId="22442"/>
    <cellStyle name="Total 2 4 9 2 3 2" xfId="40506"/>
    <cellStyle name="Total 2 4 9 2 4" xfId="30902"/>
    <cellStyle name="Total 2 4 9 2 5" xfId="12890"/>
    <cellStyle name="Total 2 4 9 3" xfId="4533"/>
    <cellStyle name="Total 2 4 9 3 2" xfId="19632"/>
    <cellStyle name="Total 2 4 9 3 2 2" xfId="37655"/>
    <cellStyle name="Total 2 4 9 3 3" xfId="28059"/>
    <cellStyle name="Total 2 4 9 4" xfId="15191"/>
    <cellStyle name="Total 2 4 9 4 2" xfId="33214"/>
    <cellStyle name="Total 2 4 9 5" xfId="25242"/>
    <cellStyle name="Total 2 4 9 6" xfId="7456"/>
    <cellStyle name="Total 2 5" xfId="1722"/>
    <cellStyle name="Total 2 5 10" xfId="2507"/>
    <cellStyle name="Total 2 5 10 2" xfId="3587"/>
    <cellStyle name="Total 2 5 10 2 2" xfId="34069"/>
    <cellStyle name="Total 2 5 10 2 3" xfId="16046"/>
    <cellStyle name="Total 2 5 10 3" xfId="4626"/>
    <cellStyle name="Total 2 5 10 3 2" xfId="39771"/>
    <cellStyle name="Total 2 5 10 4" xfId="30167"/>
    <cellStyle name="Total 2 5 11" xfId="2675"/>
    <cellStyle name="Total 2 5 11 2" xfId="3687"/>
    <cellStyle name="Total 2 5 11 2 2" xfId="36920"/>
    <cellStyle name="Total 2 5 11 2 3" xfId="18897"/>
    <cellStyle name="Total 2 5 11 3" xfId="4725"/>
    <cellStyle name="Total 2 5 12" xfId="2770"/>
    <cellStyle name="Total 2 5 12 2" xfId="3779"/>
    <cellStyle name="Total 2 5 12 2 2" xfId="27285"/>
    <cellStyle name="Total 2 5 12 3" xfId="4817"/>
    <cellStyle name="Total 2 5 13" xfId="3877"/>
    <cellStyle name="Total 2 5 13 2" xfId="4914"/>
    <cellStyle name="Total 2 5 14" xfId="3023"/>
    <cellStyle name="Total 2 5 14 2" xfId="4062"/>
    <cellStyle name="Total 2 5 14 3" xfId="6763"/>
    <cellStyle name="Total 2 5 15" xfId="2919"/>
    <cellStyle name="Total 2 5 16" xfId="3962"/>
    <cellStyle name="Total 2 5 2" xfId="1990"/>
    <cellStyle name="Total 2 5 2 2" xfId="730"/>
    <cellStyle name="Total 2 5 2 2 2" xfId="13283"/>
    <cellStyle name="Total 2 5 2 2 2 2" xfId="17174"/>
    <cellStyle name="Total 2 5 2 2 2 2 2" xfId="35197"/>
    <cellStyle name="Total 2 5 2 2 2 3" xfId="22835"/>
    <cellStyle name="Total 2 5 2 2 2 3 2" xfId="40899"/>
    <cellStyle name="Total 2 5 2 2 2 4" xfId="31295"/>
    <cellStyle name="Total 2 5 2 2 3" xfId="10534"/>
    <cellStyle name="Total 2 5 2 2 3 2" xfId="20025"/>
    <cellStyle name="Total 2 5 2 2 3 2 2" xfId="38048"/>
    <cellStyle name="Total 2 5 2 2 3 3" xfId="28452"/>
    <cellStyle name="Total 2 5 2 2 4" xfId="15324"/>
    <cellStyle name="Total 2 5 2 2 4 2" xfId="33347"/>
    <cellStyle name="Total 2 5 2 2 5" xfId="25635"/>
    <cellStyle name="Total 2 5 2 2 6" xfId="7849"/>
    <cellStyle name="Total 2 5 2 2 7" xfId="5454"/>
    <cellStyle name="Total 2 5 2 3" xfId="2098"/>
    <cellStyle name="Total 2 5 2 3 2" xfId="13922"/>
    <cellStyle name="Total 2 5 2 3 2 2" xfId="17813"/>
    <cellStyle name="Total 2 5 2 3 2 2 2" xfId="35836"/>
    <cellStyle name="Total 2 5 2 3 2 3" xfId="23474"/>
    <cellStyle name="Total 2 5 2 3 2 3 2" xfId="41538"/>
    <cellStyle name="Total 2 5 2 3 2 4" xfId="31934"/>
    <cellStyle name="Total 2 5 2 3 3" xfId="11158"/>
    <cellStyle name="Total 2 5 2 3 3 2" xfId="20664"/>
    <cellStyle name="Total 2 5 2 3 3 2 2" xfId="38687"/>
    <cellStyle name="Total 2 5 2 3 3 3" xfId="29091"/>
    <cellStyle name="Total 2 5 2 3 4" xfId="15565"/>
    <cellStyle name="Total 2 5 2 3 4 2" xfId="33588"/>
    <cellStyle name="Total 2 5 2 3 5" xfId="26274"/>
    <cellStyle name="Total 2 5 2 3 6" xfId="8488"/>
    <cellStyle name="Total 2 5 2 3 7" xfId="6032"/>
    <cellStyle name="Total 2 5 2 4" xfId="3117"/>
    <cellStyle name="Total 2 5 2 4 2" xfId="14533"/>
    <cellStyle name="Total 2 5 2 4 2 2" xfId="18424"/>
    <cellStyle name="Total 2 5 2 4 2 2 2" xfId="36447"/>
    <cellStyle name="Total 2 5 2 4 2 3" xfId="24085"/>
    <cellStyle name="Total 2 5 2 4 2 3 2" xfId="42149"/>
    <cellStyle name="Total 2 5 2 4 2 4" xfId="32545"/>
    <cellStyle name="Total 2 5 2 4 3" xfId="11769"/>
    <cellStyle name="Total 2 5 2 4 3 2" xfId="21275"/>
    <cellStyle name="Total 2 5 2 4 3 2 2" xfId="39298"/>
    <cellStyle name="Total 2 5 2 4 3 3" xfId="29702"/>
    <cellStyle name="Total 2 5 2 4 4" xfId="15795"/>
    <cellStyle name="Total 2 5 2 4 4 2" xfId="33818"/>
    <cellStyle name="Total 2 5 2 4 5" xfId="26885"/>
    <cellStyle name="Total 2 5 2 4 6" xfId="9081"/>
    <cellStyle name="Total 2 5 2 4 7" xfId="6300"/>
    <cellStyle name="Total 2 5 2 5" xfId="4156"/>
    <cellStyle name="Total 2 5 2 5 2" xfId="16375"/>
    <cellStyle name="Total 2 5 2 5 2 2" xfId="34398"/>
    <cellStyle name="Total 2 5 2 5 3" xfId="22036"/>
    <cellStyle name="Total 2 5 2 5 3 2" xfId="40100"/>
    <cellStyle name="Total 2 5 2 5 4" xfId="30496"/>
    <cellStyle name="Total 2 5 2 6" xfId="9843"/>
    <cellStyle name="Total 2 5 2 6 2" xfId="19226"/>
    <cellStyle name="Total 2 5 2 6 2 2" xfId="37249"/>
    <cellStyle name="Total 2 5 2 6 3" xfId="27653"/>
    <cellStyle name="Total 2 5 2 7" xfId="15040"/>
    <cellStyle name="Total 2 5 2 7 2" xfId="33058"/>
    <cellStyle name="Total 2 5 2 8" xfId="24841"/>
    <cellStyle name="Total 2 5 2 9" xfId="7072"/>
    <cellStyle name="Total 2 5 3" xfId="673"/>
    <cellStyle name="Total 2 5 3 2" xfId="2150"/>
    <cellStyle name="Total 2 5 3 2 2" xfId="13168"/>
    <cellStyle name="Total 2 5 3 2 2 2" xfId="17059"/>
    <cellStyle name="Total 2 5 3 2 2 2 2" xfId="35082"/>
    <cellStyle name="Total 2 5 3 2 2 3" xfId="22720"/>
    <cellStyle name="Total 2 5 3 2 2 3 2" xfId="40784"/>
    <cellStyle name="Total 2 5 3 2 2 4" xfId="31180"/>
    <cellStyle name="Total 2 5 3 2 3" xfId="10419"/>
    <cellStyle name="Total 2 5 3 2 3 2" xfId="19910"/>
    <cellStyle name="Total 2 5 3 2 3 2 2" xfId="37933"/>
    <cellStyle name="Total 2 5 3 2 3 3" xfId="28337"/>
    <cellStyle name="Total 2 5 3 2 4" xfId="15286"/>
    <cellStyle name="Total 2 5 3 2 4 2" xfId="33309"/>
    <cellStyle name="Total 2 5 3 2 5" xfId="25520"/>
    <cellStyle name="Total 2 5 3 2 6" xfId="7734"/>
    <cellStyle name="Total 2 5 3 2 7" xfId="5339"/>
    <cellStyle name="Total 2 5 3 3" xfId="3168"/>
    <cellStyle name="Total 2 5 3 3 2" xfId="13807"/>
    <cellStyle name="Total 2 5 3 3 2 2" xfId="17698"/>
    <cellStyle name="Total 2 5 3 3 2 2 2" xfId="35721"/>
    <cellStyle name="Total 2 5 3 3 2 3" xfId="23359"/>
    <cellStyle name="Total 2 5 3 3 2 3 2" xfId="41423"/>
    <cellStyle name="Total 2 5 3 3 2 4" xfId="31819"/>
    <cellStyle name="Total 2 5 3 3 3" xfId="11043"/>
    <cellStyle name="Total 2 5 3 3 3 2" xfId="20549"/>
    <cellStyle name="Total 2 5 3 3 3 2 2" xfId="38572"/>
    <cellStyle name="Total 2 5 3 3 3 3" xfId="28976"/>
    <cellStyle name="Total 2 5 3 3 4" xfId="15527"/>
    <cellStyle name="Total 2 5 3 3 4 2" xfId="33550"/>
    <cellStyle name="Total 2 5 3 3 5" xfId="26159"/>
    <cellStyle name="Total 2 5 3 3 6" xfId="8373"/>
    <cellStyle name="Total 2 5 3 3 7" xfId="5919"/>
    <cellStyle name="Total 2 5 3 4" xfId="4207"/>
    <cellStyle name="Total 2 5 3 4 2" xfId="14418"/>
    <cellStyle name="Total 2 5 3 4 2 2" xfId="18309"/>
    <cellStyle name="Total 2 5 3 4 2 2 2" xfId="36332"/>
    <cellStyle name="Total 2 5 3 4 2 3" xfId="23970"/>
    <cellStyle name="Total 2 5 3 4 2 3 2" xfId="42034"/>
    <cellStyle name="Total 2 5 3 4 2 4" xfId="32430"/>
    <cellStyle name="Total 2 5 3 4 3" xfId="11654"/>
    <cellStyle name="Total 2 5 3 4 3 2" xfId="21160"/>
    <cellStyle name="Total 2 5 3 4 3 2 2" xfId="39183"/>
    <cellStyle name="Total 2 5 3 4 3 3" xfId="29587"/>
    <cellStyle name="Total 2 5 3 4 4" xfId="15757"/>
    <cellStyle name="Total 2 5 3 4 4 2" xfId="33780"/>
    <cellStyle name="Total 2 5 3 4 5" xfId="26770"/>
    <cellStyle name="Total 2 5 3 4 6" xfId="8972"/>
    <cellStyle name="Total 2 5 3 5" xfId="12409"/>
    <cellStyle name="Total 2 5 3 5 2" xfId="16260"/>
    <cellStyle name="Total 2 5 3 5 2 2" xfId="34283"/>
    <cellStyle name="Total 2 5 3 5 3" xfId="21921"/>
    <cellStyle name="Total 2 5 3 5 3 2" xfId="39985"/>
    <cellStyle name="Total 2 5 3 5 4" xfId="30381"/>
    <cellStyle name="Total 2 5 3 6" xfId="9728"/>
    <cellStyle name="Total 2 5 3 6 2" xfId="19111"/>
    <cellStyle name="Total 2 5 3 6 2 2" xfId="37134"/>
    <cellStyle name="Total 2 5 3 6 3" xfId="27538"/>
    <cellStyle name="Total 2 5 3 7" xfId="15002"/>
    <cellStyle name="Total 2 5 3 7 2" xfId="33020"/>
    <cellStyle name="Total 2 5 3 8" xfId="24726"/>
    <cellStyle name="Total 2 5 3 9" xfId="6963"/>
    <cellStyle name="Total 2 5 4" xfId="217"/>
    <cellStyle name="Total 2 5 4 2" xfId="2218"/>
    <cellStyle name="Total 2 5 4 2 2" xfId="13422"/>
    <cellStyle name="Total 2 5 4 2 2 2" xfId="17313"/>
    <cellStyle name="Total 2 5 4 2 2 2 2" xfId="35336"/>
    <cellStyle name="Total 2 5 4 2 2 3" xfId="22974"/>
    <cellStyle name="Total 2 5 4 2 2 3 2" xfId="41038"/>
    <cellStyle name="Total 2 5 4 2 2 4" xfId="31434"/>
    <cellStyle name="Total 2 5 4 2 3" xfId="10673"/>
    <cellStyle name="Total 2 5 4 2 3 2" xfId="20164"/>
    <cellStyle name="Total 2 5 4 2 3 2 2" xfId="38187"/>
    <cellStyle name="Total 2 5 4 2 3 3" xfId="28591"/>
    <cellStyle name="Total 2 5 4 2 4" xfId="15385"/>
    <cellStyle name="Total 2 5 4 2 4 2" xfId="33408"/>
    <cellStyle name="Total 2 5 4 2 5" xfId="25774"/>
    <cellStyle name="Total 2 5 4 2 6" xfId="7988"/>
    <cellStyle name="Total 2 5 4 2 7" xfId="5593"/>
    <cellStyle name="Total 2 5 4 3" xfId="3219"/>
    <cellStyle name="Total 2 5 4 3 2" xfId="14061"/>
    <cellStyle name="Total 2 5 4 3 2 2" xfId="17952"/>
    <cellStyle name="Total 2 5 4 3 2 2 2" xfId="35975"/>
    <cellStyle name="Total 2 5 4 3 2 3" xfId="23613"/>
    <cellStyle name="Total 2 5 4 3 2 3 2" xfId="41677"/>
    <cellStyle name="Total 2 5 4 3 2 4" xfId="32073"/>
    <cellStyle name="Total 2 5 4 3 3" xfId="11297"/>
    <cellStyle name="Total 2 5 4 3 3 2" xfId="20803"/>
    <cellStyle name="Total 2 5 4 3 3 2 2" xfId="38826"/>
    <cellStyle name="Total 2 5 4 3 3 3" xfId="29230"/>
    <cellStyle name="Total 2 5 4 3 4" xfId="15626"/>
    <cellStyle name="Total 2 5 4 3 4 2" xfId="33649"/>
    <cellStyle name="Total 2 5 4 3 5" xfId="26413"/>
    <cellStyle name="Total 2 5 4 3 6" xfId="8627"/>
    <cellStyle name="Total 2 5 4 3 7" xfId="6090"/>
    <cellStyle name="Total 2 5 4 4" xfId="4258"/>
    <cellStyle name="Total 2 5 4 4 2" xfId="14672"/>
    <cellStyle name="Total 2 5 4 4 2 2" xfId="18563"/>
    <cellStyle name="Total 2 5 4 4 2 2 2" xfId="36586"/>
    <cellStyle name="Total 2 5 4 4 2 3" xfId="24224"/>
    <cellStyle name="Total 2 5 4 4 2 3 2" xfId="42288"/>
    <cellStyle name="Total 2 5 4 4 2 4" xfId="32684"/>
    <cellStyle name="Total 2 5 4 4 3" xfId="11908"/>
    <cellStyle name="Total 2 5 4 4 3 2" xfId="21414"/>
    <cellStyle name="Total 2 5 4 4 3 2 2" xfId="39437"/>
    <cellStyle name="Total 2 5 4 4 3 3" xfId="29841"/>
    <cellStyle name="Total 2 5 4 4 4" xfId="15856"/>
    <cellStyle name="Total 2 5 4 4 4 2" xfId="33879"/>
    <cellStyle name="Total 2 5 4 4 5" xfId="27024"/>
    <cellStyle name="Total 2 5 4 4 6" xfId="9210"/>
    <cellStyle name="Total 2 5 4 5" xfId="12623"/>
    <cellStyle name="Total 2 5 4 5 2" xfId="16514"/>
    <cellStyle name="Total 2 5 4 5 2 2" xfId="34537"/>
    <cellStyle name="Total 2 5 4 5 3" xfId="22175"/>
    <cellStyle name="Total 2 5 4 5 3 2" xfId="40239"/>
    <cellStyle name="Total 2 5 4 5 4" xfId="30635"/>
    <cellStyle name="Total 2 5 4 6" xfId="9982"/>
    <cellStyle name="Total 2 5 4 6 2" xfId="19365"/>
    <cellStyle name="Total 2 5 4 6 2 2" xfId="37388"/>
    <cellStyle name="Total 2 5 4 6 3" xfId="27792"/>
    <cellStyle name="Total 2 5 4 7" xfId="15101"/>
    <cellStyle name="Total 2 5 4 7 2" xfId="33119"/>
    <cellStyle name="Total 2 5 4 8" xfId="24980"/>
    <cellStyle name="Total 2 5 4 9" xfId="7201"/>
    <cellStyle name="Total 2 5 5" xfId="165"/>
    <cellStyle name="Total 2 5 5 2" xfId="2269"/>
    <cellStyle name="Total 2 5 5 2 2" xfId="13357"/>
    <cellStyle name="Total 2 5 5 2 2 2" xfId="17248"/>
    <cellStyle name="Total 2 5 5 2 2 2 2" xfId="35271"/>
    <cellStyle name="Total 2 5 5 2 2 3" xfId="22909"/>
    <cellStyle name="Total 2 5 5 2 2 3 2" xfId="40973"/>
    <cellStyle name="Total 2 5 5 2 2 4" xfId="31369"/>
    <cellStyle name="Total 2 5 5 2 3" xfId="10608"/>
    <cellStyle name="Total 2 5 5 2 3 2" xfId="20099"/>
    <cellStyle name="Total 2 5 5 2 3 2 2" xfId="38122"/>
    <cellStyle name="Total 2 5 5 2 3 3" xfId="28526"/>
    <cellStyle name="Total 2 5 5 2 4" xfId="15353"/>
    <cellStyle name="Total 2 5 5 2 4 2" xfId="33376"/>
    <cellStyle name="Total 2 5 5 2 5" xfId="25709"/>
    <cellStyle name="Total 2 5 5 2 6" xfId="7923"/>
    <cellStyle name="Total 2 5 5 2 7" xfId="5528"/>
    <cellStyle name="Total 2 5 5 3" xfId="3271"/>
    <cellStyle name="Total 2 5 5 3 2" xfId="13996"/>
    <cellStyle name="Total 2 5 5 3 2 2" xfId="17887"/>
    <cellStyle name="Total 2 5 5 3 2 2 2" xfId="35910"/>
    <cellStyle name="Total 2 5 5 3 2 3" xfId="23548"/>
    <cellStyle name="Total 2 5 5 3 2 3 2" xfId="41612"/>
    <cellStyle name="Total 2 5 5 3 2 4" xfId="32008"/>
    <cellStyle name="Total 2 5 5 3 3" xfId="11232"/>
    <cellStyle name="Total 2 5 5 3 3 2" xfId="20738"/>
    <cellStyle name="Total 2 5 5 3 3 2 2" xfId="38761"/>
    <cellStyle name="Total 2 5 5 3 3 3" xfId="29165"/>
    <cellStyle name="Total 2 5 5 3 4" xfId="15594"/>
    <cellStyle name="Total 2 5 5 3 4 2" xfId="33617"/>
    <cellStyle name="Total 2 5 5 3 5" xfId="26348"/>
    <cellStyle name="Total 2 5 5 3 6" xfId="8562"/>
    <cellStyle name="Total 2 5 5 3 7" xfId="6062"/>
    <cellStyle name="Total 2 5 5 4" xfId="4310"/>
    <cellStyle name="Total 2 5 5 4 2" xfId="14607"/>
    <cellStyle name="Total 2 5 5 4 2 2" xfId="18498"/>
    <cellStyle name="Total 2 5 5 4 2 2 2" xfId="36521"/>
    <cellStyle name="Total 2 5 5 4 2 3" xfId="24159"/>
    <cellStyle name="Total 2 5 5 4 2 3 2" xfId="42223"/>
    <cellStyle name="Total 2 5 5 4 2 4" xfId="32619"/>
    <cellStyle name="Total 2 5 5 4 3" xfId="11843"/>
    <cellStyle name="Total 2 5 5 4 3 2" xfId="21349"/>
    <cellStyle name="Total 2 5 5 4 3 2 2" xfId="39372"/>
    <cellStyle name="Total 2 5 5 4 3 3" xfId="29776"/>
    <cellStyle name="Total 2 5 5 4 4" xfId="15824"/>
    <cellStyle name="Total 2 5 5 4 4 2" xfId="33847"/>
    <cellStyle name="Total 2 5 5 4 5" xfId="26959"/>
    <cellStyle name="Total 2 5 5 4 6" xfId="9152"/>
    <cellStyle name="Total 2 5 5 5" xfId="12558"/>
    <cellStyle name="Total 2 5 5 5 2" xfId="16449"/>
    <cellStyle name="Total 2 5 5 5 2 2" xfId="34472"/>
    <cellStyle name="Total 2 5 5 5 3" xfId="22110"/>
    <cellStyle name="Total 2 5 5 5 3 2" xfId="40174"/>
    <cellStyle name="Total 2 5 5 5 4" xfId="30570"/>
    <cellStyle name="Total 2 5 5 6" xfId="9917"/>
    <cellStyle name="Total 2 5 5 6 2" xfId="19300"/>
    <cellStyle name="Total 2 5 5 6 2 2" xfId="37323"/>
    <cellStyle name="Total 2 5 5 6 3" xfId="27727"/>
    <cellStyle name="Total 2 5 5 7" xfId="15069"/>
    <cellStyle name="Total 2 5 5 7 2" xfId="33087"/>
    <cellStyle name="Total 2 5 5 8" xfId="24915"/>
    <cellStyle name="Total 2 5 5 9" xfId="7143"/>
    <cellStyle name="Total 2 5 6" xfId="88"/>
    <cellStyle name="Total 2 5 6 2" xfId="2338"/>
    <cellStyle name="Total 2 5 6 2 2" xfId="13059"/>
    <cellStyle name="Total 2 5 6 2 2 2" xfId="16950"/>
    <cellStyle name="Total 2 5 6 2 2 2 2" xfId="34973"/>
    <cellStyle name="Total 2 5 6 2 2 3" xfId="22611"/>
    <cellStyle name="Total 2 5 6 2 2 3 2" xfId="40675"/>
    <cellStyle name="Total 2 5 6 2 2 4" xfId="31071"/>
    <cellStyle name="Total 2 5 6 2 3" xfId="10310"/>
    <cellStyle name="Total 2 5 6 2 3 2" xfId="19801"/>
    <cellStyle name="Total 2 5 6 2 3 2 2" xfId="37824"/>
    <cellStyle name="Total 2 5 6 2 3 3" xfId="28228"/>
    <cellStyle name="Total 2 5 6 2 4" xfId="15250"/>
    <cellStyle name="Total 2 5 6 2 4 2" xfId="33273"/>
    <cellStyle name="Total 2 5 6 2 5" xfId="25411"/>
    <cellStyle name="Total 2 5 6 2 6" xfId="7625"/>
    <cellStyle name="Total 2 5 6 2 7" xfId="5230"/>
    <cellStyle name="Total 2 5 6 3" xfId="3322"/>
    <cellStyle name="Total 2 5 6 3 2" xfId="13698"/>
    <cellStyle name="Total 2 5 6 3 2 2" xfId="17589"/>
    <cellStyle name="Total 2 5 6 3 2 2 2" xfId="35612"/>
    <cellStyle name="Total 2 5 6 3 2 3" xfId="23250"/>
    <cellStyle name="Total 2 5 6 3 2 3 2" xfId="41314"/>
    <cellStyle name="Total 2 5 6 3 2 4" xfId="31710"/>
    <cellStyle name="Total 2 5 6 3 3" xfId="10934"/>
    <cellStyle name="Total 2 5 6 3 3 2" xfId="20440"/>
    <cellStyle name="Total 2 5 6 3 3 2 2" xfId="38463"/>
    <cellStyle name="Total 2 5 6 3 3 3" xfId="28867"/>
    <cellStyle name="Total 2 5 6 3 4" xfId="15491"/>
    <cellStyle name="Total 2 5 6 3 4 2" xfId="33514"/>
    <cellStyle name="Total 2 5 6 3 5" xfId="26050"/>
    <cellStyle name="Total 2 5 6 3 6" xfId="8264"/>
    <cellStyle name="Total 2 5 6 3 7" xfId="5820"/>
    <cellStyle name="Total 2 5 6 4" xfId="4361"/>
    <cellStyle name="Total 2 5 6 4 2" xfId="14309"/>
    <cellStyle name="Total 2 5 6 4 2 2" xfId="18200"/>
    <cellStyle name="Total 2 5 6 4 2 2 2" xfId="36223"/>
    <cellStyle name="Total 2 5 6 4 2 3" xfId="23861"/>
    <cellStyle name="Total 2 5 6 4 2 3 2" xfId="41925"/>
    <cellStyle name="Total 2 5 6 4 2 4" xfId="32321"/>
    <cellStyle name="Total 2 5 6 4 3" xfId="11545"/>
    <cellStyle name="Total 2 5 6 4 3 2" xfId="21051"/>
    <cellStyle name="Total 2 5 6 4 3 2 2" xfId="39074"/>
    <cellStyle name="Total 2 5 6 4 3 3" xfId="29478"/>
    <cellStyle name="Total 2 5 6 4 4" xfId="15721"/>
    <cellStyle name="Total 2 5 6 4 4 2" xfId="33744"/>
    <cellStyle name="Total 2 5 6 4 5" xfId="26661"/>
    <cellStyle name="Total 2 5 6 4 6" xfId="8870"/>
    <cellStyle name="Total 2 5 6 5" xfId="12300"/>
    <cellStyle name="Total 2 5 6 5 2" xfId="16151"/>
    <cellStyle name="Total 2 5 6 5 2 2" xfId="34174"/>
    <cellStyle name="Total 2 5 6 5 3" xfId="21812"/>
    <cellStyle name="Total 2 5 6 5 3 2" xfId="39876"/>
    <cellStyle name="Total 2 5 6 5 4" xfId="30272"/>
    <cellStyle name="Total 2 5 6 6" xfId="9619"/>
    <cellStyle name="Total 2 5 6 6 2" xfId="19002"/>
    <cellStyle name="Total 2 5 6 6 2 2" xfId="37025"/>
    <cellStyle name="Total 2 5 6 6 3" xfId="27429"/>
    <cellStyle name="Total 2 5 6 7" xfId="14966"/>
    <cellStyle name="Total 2 5 6 7 2" xfId="32984"/>
    <cellStyle name="Total 2 5 6 8" xfId="24617"/>
    <cellStyle name="Total 2 5 6 9" xfId="6861"/>
    <cellStyle name="Total 2 5 7" xfId="1185"/>
    <cellStyle name="Total 2 5 7 2" xfId="3399"/>
    <cellStyle name="Total 2 5 7 2 2" xfId="16836"/>
    <cellStyle name="Total 2 5 7 2 2 2" xfId="34859"/>
    <cellStyle name="Total 2 5 7 2 3" xfId="22497"/>
    <cellStyle name="Total 2 5 7 2 3 2" xfId="40561"/>
    <cellStyle name="Total 2 5 7 2 4" xfId="30957"/>
    <cellStyle name="Total 2 5 7 2 5" xfId="12945"/>
    <cellStyle name="Total 2 5 7 3" xfId="4438"/>
    <cellStyle name="Total 2 5 7 3 2" xfId="19687"/>
    <cellStyle name="Total 2 5 7 3 2 2" xfId="37710"/>
    <cellStyle name="Total 2 5 7 3 3" xfId="28114"/>
    <cellStyle name="Total 2 5 7 4" xfId="15209"/>
    <cellStyle name="Total 2 5 7 4 2" xfId="33232"/>
    <cellStyle name="Total 2 5 7 5" xfId="25297"/>
    <cellStyle name="Total 2 5 7 6" xfId="7511"/>
    <cellStyle name="Total 2 5 8" xfId="1151"/>
    <cellStyle name="Total 2 5 8 2" xfId="3450"/>
    <cellStyle name="Total 2 5 8 2 2" xfId="17479"/>
    <cellStyle name="Total 2 5 8 2 2 2" xfId="35502"/>
    <cellStyle name="Total 2 5 8 2 3" xfId="23140"/>
    <cellStyle name="Total 2 5 8 2 3 2" xfId="41204"/>
    <cellStyle name="Total 2 5 8 2 4" xfId="31600"/>
    <cellStyle name="Total 2 5 8 2 5" xfId="13588"/>
    <cellStyle name="Total 2 5 8 3" xfId="4489"/>
    <cellStyle name="Total 2 5 8 3 2" xfId="20330"/>
    <cellStyle name="Total 2 5 8 3 2 2" xfId="38353"/>
    <cellStyle name="Total 2 5 8 3 3" xfId="28757"/>
    <cellStyle name="Total 2 5 8 4" xfId="15450"/>
    <cellStyle name="Total 2 5 8 4 2" xfId="33473"/>
    <cellStyle name="Total 2 5 8 5" xfId="25940"/>
    <cellStyle name="Total 2 5 8 6" xfId="8154"/>
    <cellStyle name="Total 2 5 9" xfId="2414"/>
    <cellStyle name="Total 2 5 9 2" xfId="3517"/>
    <cellStyle name="Total 2 5 9 2 2" xfId="16748"/>
    <cellStyle name="Total 2 5 9 2 2 2" xfId="34771"/>
    <cellStyle name="Total 2 5 9 2 3" xfId="22409"/>
    <cellStyle name="Total 2 5 9 2 3 2" xfId="40473"/>
    <cellStyle name="Total 2 5 9 2 4" xfId="30869"/>
    <cellStyle name="Total 2 5 9 2 5" xfId="12857"/>
    <cellStyle name="Total 2 5 9 3" xfId="4556"/>
    <cellStyle name="Total 2 5 9 3 2" xfId="19599"/>
    <cellStyle name="Total 2 5 9 3 2 2" xfId="37622"/>
    <cellStyle name="Total 2 5 9 3 3" xfId="28026"/>
    <cellStyle name="Total 2 5 9 4" xfId="15184"/>
    <cellStyle name="Total 2 5 9 4 2" xfId="33205"/>
    <cellStyle name="Total 2 5 9 5" xfId="25209"/>
    <cellStyle name="Total 2 5 9 6" xfId="7423"/>
    <cellStyle name="Total 2 6" xfId="1415"/>
    <cellStyle name="Total 2 6 10" xfId="12214"/>
    <cellStyle name="Total 2 6 10 2" xfId="16065"/>
    <cellStyle name="Total 2 6 10 2 2" xfId="34088"/>
    <cellStyle name="Total 2 6 10 3" xfId="21726"/>
    <cellStyle name="Total 2 6 10 3 2" xfId="39790"/>
    <cellStyle name="Total 2 6 10 4" xfId="30186"/>
    <cellStyle name="Total 2 6 11" xfId="9532"/>
    <cellStyle name="Total 2 6 11 2" xfId="18916"/>
    <cellStyle name="Total 2 6 11 2 2" xfId="36939"/>
    <cellStyle name="Total 2 6 11 3" xfId="27342"/>
    <cellStyle name="Total 2 6 12" xfId="14918"/>
    <cellStyle name="Total 2 6 12 2" xfId="32931"/>
    <cellStyle name="Total 2 6 13" xfId="24531"/>
    <cellStyle name="Total 2 6 14" xfId="6781"/>
    <cellStyle name="Total 2 6 2" xfId="1027"/>
    <cellStyle name="Total 2 6 2 2" xfId="3609"/>
    <cellStyle name="Total 2 6 2 2 2" xfId="13306"/>
    <cellStyle name="Total 2 6 2 2 2 2" xfId="17197"/>
    <cellStyle name="Total 2 6 2 2 2 2 2" xfId="35220"/>
    <cellStyle name="Total 2 6 2 2 2 3" xfId="22858"/>
    <cellStyle name="Total 2 6 2 2 2 3 2" xfId="40922"/>
    <cellStyle name="Total 2 6 2 2 2 4" xfId="31318"/>
    <cellStyle name="Total 2 6 2 2 3" xfId="10557"/>
    <cellStyle name="Total 2 6 2 2 3 2" xfId="20048"/>
    <cellStyle name="Total 2 6 2 2 3 2 2" xfId="38071"/>
    <cellStyle name="Total 2 6 2 2 3 3" xfId="28475"/>
    <cellStyle name="Total 2 6 2 2 4" xfId="15341"/>
    <cellStyle name="Total 2 6 2 2 4 2" xfId="33364"/>
    <cellStyle name="Total 2 6 2 2 5" xfId="25658"/>
    <cellStyle name="Total 2 6 2 2 6" xfId="7872"/>
    <cellStyle name="Total 2 6 2 2 7" xfId="5477"/>
    <cellStyle name="Total 2 6 2 3" xfId="4647"/>
    <cellStyle name="Total 2 6 2 3 2" xfId="13945"/>
    <cellStyle name="Total 2 6 2 3 2 2" xfId="17836"/>
    <cellStyle name="Total 2 6 2 3 2 2 2" xfId="35859"/>
    <cellStyle name="Total 2 6 2 3 2 3" xfId="23497"/>
    <cellStyle name="Total 2 6 2 3 2 3 2" xfId="41561"/>
    <cellStyle name="Total 2 6 2 3 2 4" xfId="31957"/>
    <cellStyle name="Total 2 6 2 3 3" xfId="11181"/>
    <cellStyle name="Total 2 6 2 3 3 2" xfId="20687"/>
    <cellStyle name="Total 2 6 2 3 3 2 2" xfId="38710"/>
    <cellStyle name="Total 2 6 2 3 3 3" xfId="29114"/>
    <cellStyle name="Total 2 6 2 3 4" xfId="15582"/>
    <cellStyle name="Total 2 6 2 3 4 2" xfId="33605"/>
    <cellStyle name="Total 2 6 2 3 5" xfId="26297"/>
    <cellStyle name="Total 2 6 2 3 6" xfId="8511"/>
    <cellStyle name="Total 2 6 2 4" xfId="6320"/>
    <cellStyle name="Total 2 6 2 4 2" xfId="14556"/>
    <cellStyle name="Total 2 6 2 4 2 2" xfId="18447"/>
    <cellStyle name="Total 2 6 2 4 2 2 2" xfId="36470"/>
    <cellStyle name="Total 2 6 2 4 2 3" xfId="24108"/>
    <cellStyle name="Total 2 6 2 4 2 3 2" xfId="42172"/>
    <cellStyle name="Total 2 6 2 4 2 4" xfId="32568"/>
    <cellStyle name="Total 2 6 2 4 3" xfId="11792"/>
    <cellStyle name="Total 2 6 2 4 3 2" xfId="21298"/>
    <cellStyle name="Total 2 6 2 4 3 2 2" xfId="39321"/>
    <cellStyle name="Total 2 6 2 4 3 3" xfId="29725"/>
    <cellStyle name="Total 2 6 2 4 4" xfId="15812"/>
    <cellStyle name="Total 2 6 2 4 4 2" xfId="33835"/>
    <cellStyle name="Total 2 6 2 4 5" xfId="26908"/>
    <cellStyle name="Total 2 6 2 4 6" xfId="9102"/>
    <cellStyle name="Total 2 6 2 5" xfId="12507"/>
    <cellStyle name="Total 2 6 2 5 2" xfId="16398"/>
    <cellStyle name="Total 2 6 2 5 2 2" xfId="34421"/>
    <cellStyle name="Total 2 6 2 5 3" xfId="22059"/>
    <cellStyle name="Total 2 6 2 5 3 2" xfId="40123"/>
    <cellStyle name="Total 2 6 2 5 4" xfId="30519"/>
    <cellStyle name="Total 2 6 2 6" xfId="9866"/>
    <cellStyle name="Total 2 6 2 6 2" xfId="19249"/>
    <cellStyle name="Total 2 6 2 6 2 2" xfId="37272"/>
    <cellStyle name="Total 2 6 2 6 3" xfId="27676"/>
    <cellStyle name="Total 2 6 2 7" xfId="15057"/>
    <cellStyle name="Total 2 6 2 7 2" xfId="33075"/>
    <cellStyle name="Total 2 6 2 8" xfId="24864"/>
    <cellStyle name="Total 2 6 2 9" xfId="7093"/>
    <cellStyle name="Total 2 6 3" xfId="1253"/>
    <cellStyle name="Total 2 6 3 2" xfId="3706"/>
    <cellStyle name="Total 2 6 3 2 2" xfId="13372"/>
    <cellStyle name="Total 2 6 3 2 2 2" xfId="17263"/>
    <cellStyle name="Total 2 6 3 2 2 2 2" xfId="35286"/>
    <cellStyle name="Total 2 6 3 2 2 3" xfId="22924"/>
    <cellStyle name="Total 2 6 3 2 2 3 2" xfId="40988"/>
    <cellStyle name="Total 2 6 3 2 2 4" xfId="31384"/>
    <cellStyle name="Total 2 6 3 2 3" xfId="10623"/>
    <cellStyle name="Total 2 6 3 2 3 2" xfId="20114"/>
    <cellStyle name="Total 2 6 3 2 3 2 2" xfId="38137"/>
    <cellStyle name="Total 2 6 3 2 3 3" xfId="28541"/>
    <cellStyle name="Total 2 6 3 2 4" xfId="15366"/>
    <cellStyle name="Total 2 6 3 2 4 2" xfId="33389"/>
    <cellStyle name="Total 2 6 3 2 5" xfId="25724"/>
    <cellStyle name="Total 2 6 3 2 6" xfId="7938"/>
    <cellStyle name="Total 2 6 3 2 7" xfId="5543"/>
    <cellStyle name="Total 2 6 3 3" xfId="4744"/>
    <cellStyle name="Total 2 6 3 3 2" xfId="14011"/>
    <cellStyle name="Total 2 6 3 3 2 2" xfId="17902"/>
    <cellStyle name="Total 2 6 3 3 2 2 2" xfId="35925"/>
    <cellStyle name="Total 2 6 3 3 2 3" xfId="23563"/>
    <cellStyle name="Total 2 6 3 3 2 3 2" xfId="41627"/>
    <cellStyle name="Total 2 6 3 3 2 4" xfId="32023"/>
    <cellStyle name="Total 2 6 3 3 3" xfId="11247"/>
    <cellStyle name="Total 2 6 3 3 3 2" xfId="20753"/>
    <cellStyle name="Total 2 6 3 3 3 2 2" xfId="38776"/>
    <cellStyle name="Total 2 6 3 3 3 3" xfId="29180"/>
    <cellStyle name="Total 2 6 3 3 4" xfId="15607"/>
    <cellStyle name="Total 2 6 3 3 4 2" xfId="33630"/>
    <cellStyle name="Total 2 6 3 3 5" xfId="26363"/>
    <cellStyle name="Total 2 6 3 3 6" xfId="8577"/>
    <cellStyle name="Total 2 6 3 4" xfId="6367"/>
    <cellStyle name="Total 2 6 3 4 2" xfId="14622"/>
    <cellStyle name="Total 2 6 3 4 2 2" xfId="18513"/>
    <cellStyle name="Total 2 6 3 4 2 2 2" xfId="36536"/>
    <cellStyle name="Total 2 6 3 4 2 3" xfId="24174"/>
    <cellStyle name="Total 2 6 3 4 2 3 2" xfId="42238"/>
    <cellStyle name="Total 2 6 3 4 2 4" xfId="32634"/>
    <cellStyle name="Total 2 6 3 4 3" xfId="11858"/>
    <cellStyle name="Total 2 6 3 4 3 2" xfId="21364"/>
    <cellStyle name="Total 2 6 3 4 3 2 2" xfId="39387"/>
    <cellStyle name="Total 2 6 3 4 3 3" xfId="29791"/>
    <cellStyle name="Total 2 6 3 4 4" xfId="15837"/>
    <cellStyle name="Total 2 6 3 4 4 2" xfId="33860"/>
    <cellStyle name="Total 2 6 3 4 5" xfId="26974"/>
    <cellStyle name="Total 2 6 3 4 6" xfId="9164"/>
    <cellStyle name="Total 2 6 3 5" xfId="12573"/>
    <cellStyle name="Total 2 6 3 5 2" xfId="16464"/>
    <cellStyle name="Total 2 6 3 5 2 2" xfId="34487"/>
    <cellStyle name="Total 2 6 3 5 3" xfId="22125"/>
    <cellStyle name="Total 2 6 3 5 3 2" xfId="40189"/>
    <cellStyle name="Total 2 6 3 5 4" xfId="30585"/>
    <cellStyle name="Total 2 6 3 6" xfId="9932"/>
    <cellStyle name="Total 2 6 3 6 2" xfId="19315"/>
    <cellStyle name="Total 2 6 3 6 2 2" xfId="37338"/>
    <cellStyle name="Total 2 6 3 6 3" xfId="27742"/>
    <cellStyle name="Total 2 6 3 7" xfId="15082"/>
    <cellStyle name="Total 2 6 3 7 2" xfId="33100"/>
    <cellStyle name="Total 2 6 3 8" xfId="24930"/>
    <cellStyle name="Total 2 6 3 9" xfId="7155"/>
    <cellStyle name="Total 2 6 4" xfId="2556"/>
    <cellStyle name="Total 2 6 4 2" xfId="3798"/>
    <cellStyle name="Total 2 6 4 2 2" xfId="13443"/>
    <cellStyle name="Total 2 6 4 2 2 2" xfId="17334"/>
    <cellStyle name="Total 2 6 4 2 2 2 2" xfId="35357"/>
    <cellStyle name="Total 2 6 4 2 2 3" xfId="22995"/>
    <cellStyle name="Total 2 6 4 2 2 3 2" xfId="41059"/>
    <cellStyle name="Total 2 6 4 2 2 4" xfId="31455"/>
    <cellStyle name="Total 2 6 4 2 3" xfId="10694"/>
    <cellStyle name="Total 2 6 4 2 3 2" xfId="20185"/>
    <cellStyle name="Total 2 6 4 2 3 2 2" xfId="38208"/>
    <cellStyle name="Total 2 6 4 2 3 3" xfId="28612"/>
    <cellStyle name="Total 2 6 4 2 4" xfId="15399"/>
    <cellStyle name="Total 2 6 4 2 4 2" xfId="33422"/>
    <cellStyle name="Total 2 6 4 2 5" xfId="25795"/>
    <cellStyle name="Total 2 6 4 2 6" xfId="8009"/>
    <cellStyle name="Total 2 6 4 2 7" xfId="5613"/>
    <cellStyle name="Total 2 6 4 3" xfId="4836"/>
    <cellStyle name="Total 2 6 4 3 2" xfId="14082"/>
    <cellStyle name="Total 2 6 4 3 2 2" xfId="17973"/>
    <cellStyle name="Total 2 6 4 3 2 2 2" xfId="35996"/>
    <cellStyle name="Total 2 6 4 3 2 3" xfId="23634"/>
    <cellStyle name="Total 2 6 4 3 2 3 2" xfId="41698"/>
    <cellStyle name="Total 2 6 4 3 2 4" xfId="32094"/>
    <cellStyle name="Total 2 6 4 3 3" xfId="11318"/>
    <cellStyle name="Total 2 6 4 3 3 2" xfId="20824"/>
    <cellStyle name="Total 2 6 4 3 3 2 2" xfId="38847"/>
    <cellStyle name="Total 2 6 4 3 3 3" xfId="29251"/>
    <cellStyle name="Total 2 6 4 3 4" xfId="15640"/>
    <cellStyle name="Total 2 6 4 3 4 2" xfId="33663"/>
    <cellStyle name="Total 2 6 4 3 5" xfId="26434"/>
    <cellStyle name="Total 2 6 4 3 6" xfId="8648"/>
    <cellStyle name="Total 2 6 4 4" xfId="6420"/>
    <cellStyle name="Total 2 6 4 4 2" xfId="14693"/>
    <cellStyle name="Total 2 6 4 4 2 2" xfId="18584"/>
    <cellStyle name="Total 2 6 4 4 2 2 2" xfId="36607"/>
    <cellStyle name="Total 2 6 4 4 2 3" xfId="24245"/>
    <cellStyle name="Total 2 6 4 4 2 3 2" xfId="42309"/>
    <cellStyle name="Total 2 6 4 4 2 4" xfId="32705"/>
    <cellStyle name="Total 2 6 4 4 3" xfId="11929"/>
    <cellStyle name="Total 2 6 4 4 3 2" xfId="21435"/>
    <cellStyle name="Total 2 6 4 4 3 2 2" xfId="39458"/>
    <cellStyle name="Total 2 6 4 4 3 3" xfId="29862"/>
    <cellStyle name="Total 2 6 4 4 4" xfId="15870"/>
    <cellStyle name="Total 2 6 4 4 4 2" xfId="33893"/>
    <cellStyle name="Total 2 6 4 4 5" xfId="27045"/>
    <cellStyle name="Total 2 6 4 4 6" xfId="9230"/>
    <cellStyle name="Total 2 6 4 5" xfId="12644"/>
    <cellStyle name="Total 2 6 4 5 2" xfId="16535"/>
    <cellStyle name="Total 2 6 4 5 2 2" xfId="34558"/>
    <cellStyle name="Total 2 6 4 5 3" xfId="22196"/>
    <cellStyle name="Total 2 6 4 5 3 2" xfId="40260"/>
    <cellStyle name="Total 2 6 4 5 4" xfId="30656"/>
    <cellStyle name="Total 2 6 4 6" xfId="10003"/>
    <cellStyle name="Total 2 6 4 6 2" xfId="19386"/>
    <cellStyle name="Total 2 6 4 6 2 2" xfId="37409"/>
    <cellStyle name="Total 2 6 4 6 3" xfId="27813"/>
    <cellStyle name="Total 2 6 4 7" xfId="15115"/>
    <cellStyle name="Total 2 6 4 7 2" xfId="33133"/>
    <cellStyle name="Total 2 6 4 8" xfId="25001"/>
    <cellStyle name="Total 2 6 4 9" xfId="7221"/>
    <cellStyle name="Total 2 6 5" xfId="2697"/>
    <cellStyle name="Total 2 6 5 2" xfId="3899"/>
    <cellStyle name="Total 2 6 5 2 2" xfId="13493"/>
    <cellStyle name="Total 2 6 5 2 2 2" xfId="17384"/>
    <cellStyle name="Total 2 6 5 2 2 2 2" xfId="35407"/>
    <cellStyle name="Total 2 6 5 2 2 3" xfId="23045"/>
    <cellStyle name="Total 2 6 5 2 2 3 2" xfId="41109"/>
    <cellStyle name="Total 2 6 5 2 2 4" xfId="31505"/>
    <cellStyle name="Total 2 6 5 2 3" xfId="10744"/>
    <cellStyle name="Total 2 6 5 2 3 2" xfId="20235"/>
    <cellStyle name="Total 2 6 5 2 3 2 2" xfId="38258"/>
    <cellStyle name="Total 2 6 5 2 3 3" xfId="28662"/>
    <cellStyle name="Total 2 6 5 2 4" xfId="15419"/>
    <cellStyle name="Total 2 6 5 2 4 2" xfId="33442"/>
    <cellStyle name="Total 2 6 5 2 5" xfId="25845"/>
    <cellStyle name="Total 2 6 5 2 6" xfId="8059"/>
    <cellStyle name="Total 2 6 5 2 7" xfId="5662"/>
    <cellStyle name="Total 2 6 5 3" xfId="4934"/>
    <cellStyle name="Total 2 6 5 3 2" xfId="14132"/>
    <cellStyle name="Total 2 6 5 3 2 2" xfId="18023"/>
    <cellStyle name="Total 2 6 5 3 2 2 2" xfId="36046"/>
    <cellStyle name="Total 2 6 5 3 2 3" xfId="23684"/>
    <cellStyle name="Total 2 6 5 3 2 3 2" xfId="41748"/>
    <cellStyle name="Total 2 6 5 3 2 4" xfId="32144"/>
    <cellStyle name="Total 2 6 5 3 3" xfId="11368"/>
    <cellStyle name="Total 2 6 5 3 3 2" xfId="20874"/>
    <cellStyle name="Total 2 6 5 3 3 2 2" xfId="38897"/>
    <cellStyle name="Total 2 6 5 3 3 3" xfId="29301"/>
    <cellStyle name="Total 2 6 5 3 4" xfId="15660"/>
    <cellStyle name="Total 2 6 5 3 4 2" xfId="33683"/>
    <cellStyle name="Total 2 6 5 3 5" xfId="26484"/>
    <cellStyle name="Total 2 6 5 3 6" xfId="8698"/>
    <cellStyle name="Total 2 6 5 4" xfId="6464"/>
    <cellStyle name="Total 2 6 5 4 2" xfId="14743"/>
    <cellStyle name="Total 2 6 5 4 2 2" xfId="18634"/>
    <cellStyle name="Total 2 6 5 4 2 2 2" xfId="36657"/>
    <cellStyle name="Total 2 6 5 4 2 3" xfId="24295"/>
    <cellStyle name="Total 2 6 5 4 2 3 2" xfId="42359"/>
    <cellStyle name="Total 2 6 5 4 2 4" xfId="32755"/>
    <cellStyle name="Total 2 6 5 4 3" xfId="11979"/>
    <cellStyle name="Total 2 6 5 4 3 2" xfId="21485"/>
    <cellStyle name="Total 2 6 5 4 3 2 2" xfId="39508"/>
    <cellStyle name="Total 2 6 5 4 3 3" xfId="29912"/>
    <cellStyle name="Total 2 6 5 4 4" xfId="15890"/>
    <cellStyle name="Total 2 6 5 4 4 2" xfId="33913"/>
    <cellStyle name="Total 2 6 5 4 5" xfId="27095"/>
    <cellStyle name="Total 2 6 5 4 6" xfId="9276"/>
    <cellStyle name="Total 2 6 5 5" xfId="12694"/>
    <cellStyle name="Total 2 6 5 5 2" xfId="16585"/>
    <cellStyle name="Total 2 6 5 5 2 2" xfId="34608"/>
    <cellStyle name="Total 2 6 5 5 3" xfId="22246"/>
    <cellStyle name="Total 2 6 5 5 3 2" xfId="40310"/>
    <cellStyle name="Total 2 6 5 5 4" xfId="30706"/>
    <cellStyle name="Total 2 6 5 6" xfId="10053"/>
    <cellStyle name="Total 2 6 5 6 2" xfId="19436"/>
    <cellStyle name="Total 2 6 5 6 2 2" xfId="37459"/>
    <cellStyle name="Total 2 6 5 6 3" xfId="27863"/>
    <cellStyle name="Total 2 6 5 7" xfId="15135"/>
    <cellStyle name="Total 2 6 5 7 2" xfId="33153"/>
    <cellStyle name="Total 2 6 5 8" xfId="25051"/>
    <cellStyle name="Total 2 6 5 9" xfId="7267"/>
    <cellStyle name="Total 2 6 6" xfId="2789"/>
    <cellStyle name="Total 2 6 6 10" xfId="5085"/>
    <cellStyle name="Total 2 6 6 2" xfId="5707"/>
    <cellStyle name="Total 2 6 6 2 2" xfId="13543"/>
    <cellStyle name="Total 2 6 6 2 2 2" xfId="17434"/>
    <cellStyle name="Total 2 6 6 2 2 2 2" xfId="35457"/>
    <cellStyle name="Total 2 6 6 2 2 3" xfId="23095"/>
    <cellStyle name="Total 2 6 6 2 2 3 2" xfId="41159"/>
    <cellStyle name="Total 2 6 6 2 2 4" xfId="31555"/>
    <cellStyle name="Total 2 6 6 2 3" xfId="10794"/>
    <cellStyle name="Total 2 6 6 2 3 2" xfId="20285"/>
    <cellStyle name="Total 2 6 6 2 3 2 2" xfId="38308"/>
    <cellStyle name="Total 2 6 6 2 3 3" xfId="28712"/>
    <cellStyle name="Total 2 6 6 2 4" xfId="15439"/>
    <cellStyle name="Total 2 6 6 2 4 2" xfId="33462"/>
    <cellStyle name="Total 2 6 6 2 5" xfId="25895"/>
    <cellStyle name="Total 2 6 6 2 6" xfId="8109"/>
    <cellStyle name="Total 2 6 6 3" xfId="6151"/>
    <cellStyle name="Total 2 6 6 3 2" xfId="14182"/>
    <cellStyle name="Total 2 6 6 3 2 2" xfId="18073"/>
    <cellStyle name="Total 2 6 6 3 2 2 2" xfId="36096"/>
    <cellStyle name="Total 2 6 6 3 2 3" xfId="23734"/>
    <cellStyle name="Total 2 6 6 3 2 3 2" xfId="41798"/>
    <cellStyle name="Total 2 6 6 3 2 4" xfId="32194"/>
    <cellStyle name="Total 2 6 6 3 3" xfId="11418"/>
    <cellStyle name="Total 2 6 6 3 3 2" xfId="20924"/>
    <cellStyle name="Total 2 6 6 3 3 2 2" xfId="38947"/>
    <cellStyle name="Total 2 6 6 3 3 3" xfId="29351"/>
    <cellStyle name="Total 2 6 6 3 4" xfId="15680"/>
    <cellStyle name="Total 2 6 6 3 4 2" xfId="33703"/>
    <cellStyle name="Total 2 6 6 3 5" xfId="26534"/>
    <cellStyle name="Total 2 6 6 3 6" xfId="8748"/>
    <cellStyle name="Total 2 6 6 4" xfId="6508"/>
    <cellStyle name="Total 2 6 6 4 2" xfId="14793"/>
    <cellStyle name="Total 2 6 6 4 2 2" xfId="18684"/>
    <cellStyle name="Total 2 6 6 4 2 2 2" xfId="36707"/>
    <cellStyle name="Total 2 6 6 4 2 3" xfId="24345"/>
    <cellStyle name="Total 2 6 6 4 2 3 2" xfId="42409"/>
    <cellStyle name="Total 2 6 6 4 2 4" xfId="32805"/>
    <cellStyle name="Total 2 6 6 4 3" xfId="12029"/>
    <cellStyle name="Total 2 6 6 4 3 2" xfId="21535"/>
    <cellStyle name="Total 2 6 6 4 3 2 2" xfId="39558"/>
    <cellStyle name="Total 2 6 6 4 3 3" xfId="29962"/>
    <cellStyle name="Total 2 6 6 4 4" xfId="15910"/>
    <cellStyle name="Total 2 6 6 4 4 2" xfId="33933"/>
    <cellStyle name="Total 2 6 6 4 5" xfId="27145"/>
    <cellStyle name="Total 2 6 6 4 6" xfId="9322"/>
    <cellStyle name="Total 2 6 6 5" xfId="12744"/>
    <cellStyle name="Total 2 6 6 5 2" xfId="16635"/>
    <cellStyle name="Total 2 6 6 5 2 2" xfId="34658"/>
    <cellStyle name="Total 2 6 6 5 3" xfId="22296"/>
    <cellStyle name="Total 2 6 6 5 3 2" xfId="40360"/>
    <cellStyle name="Total 2 6 6 5 4" xfId="30756"/>
    <cellStyle name="Total 2 6 6 6" xfId="10103"/>
    <cellStyle name="Total 2 6 6 6 2" xfId="19486"/>
    <cellStyle name="Total 2 6 6 6 2 2" xfId="37509"/>
    <cellStyle name="Total 2 6 6 6 3" xfId="27913"/>
    <cellStyle name="Total 2 6 6 7" xfId="15155"/>
    <cellStyle name="Total 2 6 6 7 2" xfId="33173"/>
    <cellStyle name="Total 2 6 6 8" xfId="25101"/>
    <cellStyle name="Total 2 6 6 9" xfId="7313"/>
    <cellStyle name="Total 2 6 7" xfId="2941"/>
    <cellStyle name="Total 2 6 7 2" xfId="12964"/>
    <cellStyle name="Total 2 6 7 2 2" xfId="16855"/>
    <cellStyle name="Total 2 6 7 2 2 2" xfId="34878"/>
    <cellStyle name="Total 2 6 7 2 3" xfId="22516"/>
    <cellStyle name="Total 2 6 7 2 3 2" xfId="40580"/>
    <cellStyle name="Total 2 6 7 2 4" xfId="30976"/>
    <cellStyle name="Total 2 6 7 3" xfId="10222"/>
    <cellStyle name="Total 2 6 7 3 2" xfId="19706"/>
    <cellStyle name="Total 2 6 7 3 2 2" xfId="37729"/>
    <cellStyle name="Total 2 6 7 3 3" xfId="28133"/>
    <cellStyle name="Total 2 6 7 4" xfId="15223"/>
    <cellStyle name="Total 2 6 7 4 2" xfId="33246"/>
    <cellStyle name="Total 2 6 7 5" xfId="25316"/>
    <cellStyle name="Total 2 6 7 6" xfId="7530"/>
    <cellStyle name="Total 2 6 7 7" xfId="5153"/>
    <cellStyle name="Total 2 6 8" xfId="3981"/>
    <cellStyle name="Total 2 6 8 2" xfId="13607"/>
    <cellStyle name="Total 2 6 8 2 2" xfId="17498"/>
    <cellStyle name="Total 2 6 8 2 2 2" xfId="35521"/>
    <cellStyle name="Total 2 6 8 2 3" xfId="23159"/>
    <cellStyle name="Total 2 6 8 2 3 2" xfId="41223"/>
    <cellStyle name="Total 2 6 8 2 4" xfId="31619"/>
    <cellStyle name="Total 2 6 8 3" xfId="10845"/>
    <cellStyle name="Total 2 6 8 3 2" xfId="20349"/>
    <cellStyle name="Total 2 6 8 3 2 2" xfId="38372"/>
    <cellStyle name="Total 2 6 8 3 3" xfId="28776"/>
    <cellStyle name="Total 2 6 8 4" xfId="15464"/>
    <cellStyle name="Total 2 6 8 4 2" xfId="33487"/>
    <cellStyle name="Total 2 6 8 5" xfId="25959"/>
    <cellStyle name="Total 2 6 8 6" xfId="8173"/>
    <cellStyle name="Total 2 6 9" xfId="6191"/>
    <cellStyle name="Total 2 6 9 2" xfId="14223"/>
    <cellStyle name="Total 2 6 9 2 2" xfId="18114"/>
    <cellStyle name="Total 2 6 9 2 2 2" xfId="36137"/>
    <cellStyle name="Total 2 6 9 2 3" xfId="23775"/>
    <cellStyle name="Total 2 6 9 2 3 2" xfId="41839"/>
    <cellStyle name="Total 2 6 9 2 4" xfId="32235"/>
    <cellStyle name="Total 2 6 9 3" xfId="11459"/>
    <cellStyle name="Total 2 6 9 3 2" xfId="20965"/>
    <cellStyle name="Total 2 6 9 3 2 2" xfId="38988"/>
    <cellStyle name="Total 2 6 9 3 3" xfId="29392"/>
    <cellStyle name="Total 2 6 9 4" xfId="15697"/>
    <cellStyle name="Total 2 6 9 4 2" xfId="33720"/>
    <cellStyle name="Total 2 6 9 5" xfId="26575"/>
    <cellStyle name="Total 2 6 9 6" xfId="8789"/>
    <cellStyle name="Total 2 7" xfId="986"/>
    <cellStyle name="Total 2 7 10" xfId="12242"/>
    <cellStyle name="Total 2 7 10 2" xfId="16093"/>
    <cellStyle name="Total 2 7 10 2 2" xfId="34116"/>
    <cellStyle name="Total 2 7 10 3" xfId="21754"/>
    <cellStyle name="Total 2 7 10 3 2" xfId="39818"/>
    <cellStyle name="Total 2 7 10 4" xfId="30214"/>
    <cellStyle name="Total 2 7 11" xfId="9561"/>
    <cellStyle name="Total 2 7 11 2" xfId="18944"/>
    <cellStyle name="Total 2 7 11 2 2" xfId="36967"/>
    <cellStyle name="Total 2 7 11 3" xfId="27371"/>
    <cellStyle name="Total 2 7 12" xfId="14947"/>
    <cellStyle name="Total 2 7 12 2" xfId="32965"/>
    <cellStyle name="Total 2 7 13" xfId="24559"/>
    <cellStyle name="Total 2 7 14" xfId="5016"/>
    <cellStyle name="Total 2 7 2" xfId="1428"/>
    <cellStyle name="Total 2 7 2 2" xfId="5530"/>
    <cellStyle name="Total 2 7 2 2 2" xfId="13359"/>
    <cellStyle name="Total 2 7 2 2 2 2" xfId="17250"/>
    <cellStyle name="Total 2 7 2 2 2 2 2" xfId="35273"/>
    <cellStyle name="Total 2 7 2 2 2 3" xfId="22911"/>
    <cellStyle name="Total 2 7 2 2 2 3 2" xfId="40975"/>
    <cellStyle name="Total 2 7 2 2 2 4" xfId="31371"/>
    <cellStyle name="Total 2 7 2 2 3" xfId="10610"/>
    <cellStyle name="Total 2 7 2 2 3 2" xfId="20101"/>
    <cellStyle name="Total 2 7 2 2 3 2 2" xfId="38124"/>
    <cellStyle name="Total 2 7 2 2 3 3" xfId="28528"/>
    <cellStyle name="Total 2 7 2 2 4" xfId="15355"/>
    <cellStyle name="Total 2 7 2 2 4 2" xfId="33378"/>
    <cellStyle name="Total 2 7 2 2 5" xfId="25711"/>
    <cellStyle name="Total 2 7 2 2 6" xfId="7925"/>
    <cellStyle name="Total 2 7 2 3" xfId="6064"/>
    <cellStyle name="Total 2 7 2 3 2" xfId="13998"/>
    <cellStyle name="Total 2 7 2 3 2 2" xfId="17889"/>
    <cellStyle name="Total 2 7 2 3 2 2 2" xfId="35912"/>
    <cellStyle name="Total 2 7 2 3 2 3" xfId="23550"/>
    <cellStyle name="Total 2 7 2 3 2 3 2" xfId="41614"/>
    <cellStyle name="Total 2 7 2 3 2 4" xfId="32010"/>
    <cellStyle name="Total 2 7 2 3 3" xfId="11234"/>
    <cellStyle name="Total 2 7 2 3 3 2" xfId="20740"/>
    <cellStyle name="Total 2 7 2 3 3 2 2" xfId="38763"/>
    <cellStyle name="Total 2 7 2 3 3 3" xfId="29167"/>
    <cellStyle name="Total 2 7 2 3 4" xfId="15596"/>
    <cellStyle name="Total 2 7 2 3 4 2" xfId="33619"/>
    <cellStyle name="Total 2 7 2 3 5" xfId="26350"/>
    <cellStyle name="Total 2 7 2 3 6" xfId="8564"/>
    <cellStyle name="Total 2 7 2 4" xfId="6354"/>
    <cellStyle name="Total 2 7 2 4 2" xfId="14609"/>
    <cellStyle name="Total 2 7 2 4 2 2" xfId="18500"/>
    <cellStyle name="Total 2 7 2 4 2 2 2" xfId="36523"/>
    <cellStyle name="Total 2 7 2 4 2 3" xfId="24161"/>
    <cellStyle name="Total 2 7 2 4 2 3 2" xfId="42225"/>
    <cellStyle name="Total 2 7 2 4 2 4" xfId="32621"/>
    <cellStyle name="Total 2 7 2 4 3" xfId="11845"/>
    <cellStyle name="Total 2 7 2 4 3 2" xfId="21351"/>
    <cellStyle name="Total 2 7 2 4 3 2 2" xfId="39374"/>
    <cellStyle name="Total 2 7 2 4 3 3" xfId="29778"/>
    <cellStyle name="Total 2 7 2 4 4" xfId="15826"/>
    <cellStyle name="Total 2 7 2 4 4 2" xfId="33849"/>
    <cellStyle name="Total 2 7 2 4 5" xfId="26961"/>
    <cellStyle name="Total 2 7 2 5" xfId="12560"/>
    <cellStyle name="Total 2 7 2 5 2" xfId="16451"/>
    <cellStyle name="Total 2 7 2 5 2 2" xfId="34474"/>
    <cellStyle name="Total 2 7 2 5 3" xfId="22112"/>
    <cellStyle name="Total 2 7 2 5 3 2" xfId="40176"/>
    <cellStyle name="Total 2 7 2 5 4" xfId="30572"/>
    <cellStyle name="Total 2 7 2 6" xfId="9919"/>
    <cellStyle name="Total 2 7 2 6 2" xfId="19302"/>
    <cellStyle name="Total 2 7 2 6 2 2" xfId="37325"/>
    <cellStyle name="Total 2 7 2 6 3" xfId="27729"/>
    <cellStyle name="Total 2 7 2 7" xfId="15071"/>
    <cellStyle name="Total 2 7 2 7 2" xfId="33089"/>
    <cellStyle name="Total 2 7 2 8" xfId="24917"/>
    <cellStyle name="Total 2 7 2 9" xfId="5035"/>
    <cellStyle name="Total 2 7 3" xfId="5044"/>
    <cellStyle name="Total 2 7 3 2" xfId="5588"/>
    <cellStyle name="Total 2 7 3 2 2" xfId="13417"/>
    <cellStyle name="Total 2 7 3 2 2 2" xfId="17308"/>
    <cellStyle name="Total 2 7 3 2 2 2 2" xfId="35331"/>
    <cellStyle name="Total 2 7 3 2 2 3" xfId="22969"/>
    <cellStyle name="Total 2 7 3 2 2 3 2" xfId="41033"/>
    <cellStyle name="Total 2 7 3 2 2 4" xfId="31429"/>
    <cellStyle name="Total 2 7 3 2 3" xfId="10668"/>
    <cellStyle name="Total 2 7 3 2 3 2" xfId="20159"/>
    <cellStyle name="Total 2 7 3 2 3 2 2" xfId="38182"/>
    <cellStyle name="Total 2 7 3 2 3 3" xfId="28586"/>
    <cellStyle name="Total 2 7 3 2 4" xfId="15381"/>
    <cellStyle name="Total 2 7 3 2 4 2" xfId="33404"/>
    <cellStyle name="Total 2 7 3 2 5" xfId="25769"/>
    <cellStyle name="Total 2 7 3 2 6" xfId="7983"/>
    <cellStyle name="Total 2 7 3 3" xfId="6085"/>
    <cellStyle name="Total 2 7 3 3 2" xfId="14056"/>
    <cellStyle name="Total 2 7 3 3 2 2" xfId="17947"/>
    <cellStyle name="Total 2 7 3 3 2 2 2" xfId="35970"/>
    <cellStyle name="Total 2 7 3 3 2 3" xfId="23608"/>
    <cellStyle name="Total 2 7 3 3 2 3 2" xfId="41672"/>
    <cellStyle name="Total 2 7 3 3 2 4" xfId="32068"/>
    <cellStyle name="Total 2 7 3 3 3" xfId="11292"/>
    <cellStyle name="Total 2 7 3 3 3 2" xfId="20798"/>
    <cellStyle name="Total 2 7 3 3 3 2 2" xfId="38821"/>
    <cellStyle name="Total 2 7 3 3 3 3" xfId="29225"/>
    <cellStyle name="Total 2 7 3 3 4" xfId="15622"/>
    <cellStyle name="Total 2 7 3 3 4 2" xfId="33645"/>
    <cellStyle name="Total 2 7 3 3 5" xfId="26408"/>
    <cellStyle name="Total 2 7 3 3 6" xfId="8622"/>
    <cellStyle name="Total 2 7 3 4" xfId="6400"/>
    <cellStyle name="Total 2 7 3 4 2" xfId="14667"/>
    <cellStyle name="Total 2 7 3 4 2 2" xfId="18558"/>
    <cellStyle name="Total 2 7 3 4 2 2 2" xfId="36581"/>
    <cellStyle name="Total 2 7 3 4 2 3" xfId="24219"/>
    <cellStyle name="Total 2 7 3 4 2 3 2" xfId="42283"/>
    <cellStyle name="Total 2 7 3 4 2 4" xfId="32679"/>
    <cellStyle name="Total 2 7 3 4 3" xfId="11903"/>
    <cellStyle name="Total 2 7 3 4 3 2" xfId="21409"/>
    <cellStyle name="Total 2 7 3 4 3 2 2" xfId="39432"/>
    <cellStyle name="Total 2 7 3 4 3 3" xfId="29836"/>
    <cellStyle name="Total 2 7 3 4 4" xfId="15852"/>
    <cellStyle name="Total 2 7 3 4 4 2" xfId="33875"/>
    <cellStyle name="Total 2 7 3 4 5" xfId="27019"/>
    <cellStyle name="Total 2 7 3 5" xfId="12618"/>
    <cellStyle name="Total 2 7 3 5 2" xfId="16509"/>
    <cellStyle name="Total 2 7 3 5 2 2" xfId="34532"/>
    <cellStyle name="Total 2 7 3 5 3" xfId="22170"/>
    <cellStyle name="Total 2 7 3 5 3 2" xfId="40234"/>
    <cellStyle name="Total 2 7 3 5 4" xfId="30630"/>
    <cellStyle name="Total 2 7 3 6" xfId="9977"/>
    <cellStyle name="Total 2 7 3 6 2" xfId="19360"/>
    <cellStyle name="Total 2 7 3 6 2 2" xfId="37383"/>
    <cellStyle name="Total 2 7 3 6 3" xfId="27787"/>
    <cellStyle name="Total 2 7 3 7" xfId="15097"/>
    <cellStyle name="Total 2 7 3 7 2" xfId="33115"/>
    <cellStyle name="Total 2 7 3 8" xfId="24975"/>
    <cellStyle name="Total 2 7 4" xfId="5054"/>
    <cellStyle name="Total 2 7 4 2" xfId="5650"/>
    <cellStyle name="Total 2 7 4 2 2" xfId="13481"/>
    <cellStyle name="Total 2 7 4 2 2 2" xfId="17372"/>
    <cellStyle name="Total 2 7 4 2 2 2 2" xfId="35395"/>
    <cellStyle name="Total 2 7 4 2 2 3" xfId="23033"/>
    <cellStyle name="Total 2 7 4 2 2 3 2" xfId="41097"/>
    <cellStyle name="Total 2 7 4 2 2 4" xfId="31493"/>
    <cellStyle name="Total 2 7 4 2 3" xfId="10732"/>
    <cellStyle name="Total 2 7 4 2 3 2" xfId="20223"/>
    <cellStyle name="Total 2 7 4 2 3 2 2" xfId="38246"/>
    <cellStyle name="Total 2 7 4 2 3 3" xfId="28650"/>
    <cellStyle name="Total 2 7 4 2 4" xfId="15408"/>
    <cellStyle name="Total 2 7 4 2 4 2" xfId="33431"/>
    <cellStyle name="Total 2 7 4 2 5" xfId="25833"/>
    <cellStyle name="Total 2 7 4 2 6" xfId="8047"/>
    <cellStyle name="Total 2 7 4 3" xfId="6109"/>
    <cellStyle name="Total 2 7 4 3 2" xfId="14120"/>
    <cellStyle name="Total 2 7 4 3 2 2" xfId="18011"/>
    <cellStyle name="Total 2 7 4 3 2 2 2" xfId="36034"/>
    <cellStyle name="Total 2 7 4 3 2 3" xfId="23672"/>
    <cellStyle name="Total 2 7 4 3 2 3 2" xfId="41736"/>
    <cellStyle name="Total 2 7 4 3 2 4" xfId="32132"/>
    <cellStyle name="Total 2 7 4 3 3" xfId="11356"/>
    <cellStyle name="Total 2 7 4 3 3 2" xfId="20862"/>
    <cellStyle name="Total 2 7 4 3 3 2 2" xfId="38885"/>
    <cellStyle name="Total 2 7 4 3 3 3" xfId="29289"/>
    <cellStyle name="Total 2 7 4 3 4" xfId="15649"/>
    <cellStyle name="Total 2 7 4 3 4 2" xfId="33672"/>
    <cellStyle name="Total 2 7 4 3 5" xfId="26472"/>
    <cellStyle name="Total 2 7 4 3 6" xfId="8686"/>
    <cellStyle name="Total 2 7 4 4" xfId="6452"/>
    <cellStyle name="Total 2 7 4 4 2" xfId="14731"/>
    <cellStyle name="Total 2 7 4 4 2 2" xfId="18622"/>
    <cellStyle name="Total 2 7 4 4 2 2 2" xfId="36645"/>
    <cellStyle name="Total 2 7 4 4 2 3" xfId="24283"/>
    <cellStyle name="Total 2 7 4 4 2 3 2" xfId="42347"/>
    <cellStyle name="Total 2 7 4 4 2 4" xfId="32743"/>
    <cellStyle name="Total 2 7 4 4 3" xfId="11967"/>
    <cellStyle name="Total 2 7 4 4 3 2" xfId="21473"/>
    <cellStyle name="Total 2 7 4 4 3 2 2" xfId="39496"/>
    <cellStyle name="Total 2 7 4 4 3 3" xfId="29900"/>
    <cellStyle name="Total 2 7 4 4 4" xfId="15879"/>
    <cellStyle name="Total 2 7 4 4 4 2" xfId="33902"/>
    <cellStyle name="Total 2 7 4 4 5" xfId="27083"/>
    <cellStyle name="Total 2 7 4 5" xfId="12682"/>
    <cellStyle name="Total 2 7 4 5 2" xfId="16573"/>
    <cellStyle name="Total 2 7 4 5 2 2" xfId="34596"/>
    <cellStyle name="Total 2 7 4 5 3" xfId="22234"/>
    <cellStyle name="Total 2 7 4 5 3 2" xfId="40298"/>
    <cellStyle name="Total 2 7 4 5 4" xfId="30694"/>
    <cellStyle name="Total 2 7 4 6" xfId="10041"/>
    <cellStyle name="Total 2 7 4 6 2" xfId="19424"/>
    <cellStyle name="Total 2 7 4 6 2 2" xfId="37447"/>
    <cellStyle name="Total 2 7 4 6 3" xfId="27851"/>
    <cellStyle name="Total 2 7 4 7" xfId="15124"/>
    <cellStyle name="Total 2 7 4 7 2" xfId="33142"/>
    <cellStyle name="Total 2 7 4 8" xfId="25039"/>
    <cellStyle name="Total 2 7 5" xfId="5084"/>
    <cellStyle name="Total 2 7 5 2" xfId="5700"/>
    <cellStyle name="Total 2 7 5 2 2" xfId="13531"/>
    <cellStyle name="Total 2 7 5 2 2 2" xfId="17422"/>
    <cellStyle name="Total 2 7 5 2 2 2 2" xfId="35445"/>
    <cellStyle name="Total 2 7 5 2 2 3" xfId="23083"/>
    <cellStyle name="Total 2 7 5 2 2 3 2" xfId="41147"/>
    <cellStyle name="Total 2 7 5 2 2 4" xfId="31543"/>
    <cellStyle name="Total 2 7 5 2 3" xfId="10782"/>
    <cellStyle name="Total 2 7 5 2 3 2" xfId="20273"/>
    <cellStyle name="Total 2 7 5 2 3 2 2" xfId="38296"/>
    <cellStyle name="Total 2 7 5 2 3 3" xfId="28700"/>
    <cellStyle name="Total 2 7 5 2 4" xfId="15428"/>
    <cellStyle name="Total 2 7 5 2 4 2" xfId="33451"/>
    <cellStyle name="Total 2 7 5 2 5" xfId="25883"/>
    <cellStyle name="Total 2 7 5 2 6" xfId="8097"/>
    <cellStyle name="Total 2 7 5 3" xfId="6145"/>
    <cellStyle name="Total 2 7 5 3 2" xfId="14170"/>
    <cellStyle name="Total 2 7 5 3 2 2" xfId="18061"/>
    <cellStyle name="Total 2 7 5 3 2 2 2" xfId="36084"/>
    <cellStyle name="Total 2 7 5 3 2 3" xfId="23722"/>
    <cellStyle name="Total 2 7 5 3 2 3 2" xfId="41786"/>
    <cellStyle name="Total 2 7 5 3 2 4" xfId="32182"/>
    <cellStyle name="Total 2 7 5 3 3" xfId="11406"/>
    <cellStyle name="Total 2 7 5 3 3 2" xfId="20912"/>
    <cellStyle name="Total 2 7 5 3 3 2 2" xfId="38935"/>
    <cellStyle name="Total 2 7 5 3 3 3" xfId="29339"/>
    <cellStyle name="Total 2 7 5 3 4" xfId="15669"/>
    <cellStyle name="Total 2 7 5 3 4 2" xfId="33692"/>
    <cellStyle name="Total 2 7 5 3 5" xfId="26522"/>
    <cellStyle name="Total 2 7 5 3 6" xfId="8736"/>
    <cellStyle name="Total 2 7 5 4" xfId="6496"/>
    <cellStyle name="Total 2 7 5 4 2" xfId="14781"/>
    <cellStyle name="Total 2 7 5 4 2 2" xfId="18672"/>
    <cellStyle name="Total 2 7 5 4 2 2 2" xfId="36695"/>
    <cellStyle name="Total 2 7 5 4 2 3" xfId="24333"/>
    <cellStyle name="Total 2 7 5 4 2 3 2" xfId="42397"/>
    <cellStyle name="Total 2 7 5 4 2 4" xfId="32793"/>
    <cellStyle name="Total 2 7 5 4 3" xfId="12017"/>
    <cellStyle name="Total 2 7 5 4 3 2" xfId="21523"/>
    <cellStyle name="Total 2 7 5 4 3 2 2" xfId="39546"/>
    <cellStyle name="Total 2 7 5 4 3 3" xfId="29950"/>
    <cellStyle name="Total 2 7 5 4 4" xfId="15899"/>
    <cellStyle name="Total 2 7 5 4 4 2" xfId="33922"/>
    <cellStyle name="Total 2 7 5 4 5" xfId="27133"/>
    <cellStyle name="Total 2 7 5 5" xfId="12732"/>
    <cellStyle name="Total 2 7 5 5 2" xfId="16623"/>
    <cellStyle name="Total 2 7 5 5 2 2" xfId="34646"/>
    <cellStyle name="Total 2 7 5 5 3" xfId="22284"/>
    <cellStyle name="Total 2 7 5 5 3 2" xfId="40348"/>
    <cellStyle name="Total 2 7 5 5 4" xfId="30744"/>
    <cellStyle name="Total 2 7 5 6" xfId="10091"/>
    <cellStyle name="Total 2 7 5 6 2" xfId="19474"/>
    <cellStyle name="Total 2 7 5 6 2 2" xfId="37497"/>
    <cellStyle name="Total 2 7 5 6 3" xfId="27901"/>
    <cellStyle name="Total 2 7 5 7" xfId="15144"/>
    <cellStyle name="Total 2 7 5 7 2" xfId="33162"/>
    <cellStyle name="Total 2 7 5 8" xfId="25089"/>
    <cellStyle name="Total 2 7 6" xfId="5099"/>
    <cellStyle name="Total 2 7 6 2" xfId="5736"/>
    <cellStyle name="Total 2 7 6 2 2" xfId="13572"/>
    <cellStyle name="Total 2 7 6 2 2 2" xfId="17463"/>
    <cellStyle name="Total 2 7 6 2 2 2 2" xfId="35486"/>
    <cellStyle name="Total 2 7 6 2 2 3" xfId="23124"/>
    <cellStyle name="Total 2 7 6 2 2 3 2" xfId="41188"/>
    <cellStyle name="Total 2 7 6 2 2 4" xfId="31584"/>
    <cellStyle name="Total 2 7 6 2 3" xfId="10823"/>
    <cellStyle name="Total 2 7 6 2 3 2" xfId="20314"/>
    <cellStyle name="Total 2 7 6 2 3 2 2" xfId="38337"/>
    <cellStyle name="Total 2 7 6 2 3 3" xfId="28741"/>
    <cellStyle name="Total 2 7 6 2 4" xfId="15445"/>
    <cellStyle name="Total 2 7 6 2 4 2" xfId="33468"/>
    <cellStyle name="Total 2 7 6 2 5" xfId="25924"/>
    <cellStyle name="Total 2 7 6 2 6" xfId="8138"/>
    <cellStyle name="Total 2 7 6 3" xfId="6180"/>
    <cellStyle name="Total 2 7 6 3 2" xfId="14211"/>
    <cellStyle name="Total 2 7 6 3 2 2" xfId="18102"/>
    <cellStyle name="Total 2 7 6 3 2 2 2" xfId="36125"/>
    <cellStyle name="Total 2 7 6 3 2 3" xfId="23763"/>
    <cellStyle name="Total 2 7 6 3 2 3 2" xfId="41827"/>
    <cellStyle name="Total 2 7 6 3 2 4" xfId="32223"/>
    <cellStyle name="Total 2 7 6 3 3" xfId="11447"/>
    <cellStyle name="Total 2 7 6 3 3 2" xfId="20953"/>
    <cellStyle name="Total 2 7 6 3 3 2 2" xfId="38976"/>
    <cellStyle name="Total 2 7 6 3 3 3" xfId="29380"/>
    <cellStyle name="Total 2 7 6 3 4" xfId="15686"/>
    <cellStyle name="Total 2 7 6 3 4 2" xfId="33709"/>
    <cellStyle name="Total 2 7 6 3 5" xfId="26563"/>
    <cellStyle name="Total 2 7 6 3 6" xfId="8777"/>
    <cellStyle name="Total 2 7 6 4" xfId="6537"/>
    <cellStyle name="Total 2 7 6 4 2" xfId="14822"/>
    <cellStyle name="Total 2 7 6 4 2 2" xfId="18713"/>
    <cellStyle name="Total 2 7 6 4 2 2 2" xfId="36736"/>
    <cellStyle name="Total 2 7 6 4 2 3" xfId="24374"/>
    <cellStyle name="Total 2 7 6 4 2 3 2" xfId="42438"/>
    <cellStyle name="Total 2 7 6 4 2 4" xfId="32834"/>
    <cellStyle name="Total 2 7 6 4 3" xfId="12058"/>
    <cellStyle name="Total 2 7 6 4 3 2" xfId="21564"/>
    <cellStyle name="Total 2 7 6 4 3 2 2" xfId="39587"/>
    <cellStyle name="Total 2 7 6 4 3 3" xfId="29991"/>
    <cellStyle name="Total 2 7 6 4 4" xfId="15916"/>
    <cellStyle name="Total 2 7 6 4 4 2" xfId="33939"/>
    <cellStyle name="Total 2 7 6 4 5" xfId="27174"/>
    <cellStyle name="Total 2 7 6 5" xfId="12773"/>
    <cellStyle name="Total 2 7 6 5 2" xfId="16664"/>
    <cellStyle name="Total 2 7 6 5 2 2" xfId="34687"/>
    <cellStyle name="Total 2 7 6 5 3" xfId="22325"/>
    <cellStyle name="Total 2 7 6 5 3 2" xfId="40389"/>
    <cellStyle name="Total 2 7 6 5 4" xfId="30785"/>
    <cellStyle name="Total 2 7 6 6" xfId="10132"/>
    <cellStyle name="Total 2 7 6 6 2" xfId="19515"/>
    <cellStyle name="Total 2 7 6 6 2 2" xfId="37538"/>
    <cellStyle name="Total 2 7 6 6 3" xfId="27942"/>
    <cellStyle name="Total 2 7 6 7" xfId="15161"/>
    <cellStyle name="Total 2 7 6 7 2" xfId="33179"/>
    <cellStyle name="Total 2 7 6 8" xfId="25130"/>
    <cellStyle name="Total 2 7 7" xfId="5173"/>
    <cellStyle name="Total 2 7 7 2" xfId="13001"/>
    <cellStyle name="Total 2 7 7 2 2" xfId="16892"/>
    <cellStyle name="Total 2 7 7 2 2 2" xfId="34915"/>
    <cellStyle name="Total 2 7 7 2 3" xfId="22553"/>
    <cellStyle name="Total 2 7 7 2 3 2" xfId="40617"/>
    <cellStyle name="Total 2 7 7 2 4" xfId="31013"/>
    <cellStyle name="Total 2 7 7 3" xfId="10252"/>
    <cellStyle name="Total 2 7 7 3 2" xfId="19743"/>
    <cellStyle name="Total 2 7 7 3 2 2" xfId="37766"/>
    <cellStyle name="Total 2 7 7 3 3" xfId="28170"/>
    <cellStyle name="Total 2 7 7 4" xfId="15231"/>
    <cellStyle name="Total 2 7 7 4 2" xfId="33254"/>
    <cellStyle name="Total 2 7 7 5" xfId="25353"/>
    <cellStyle name="Total 2 7 7 6" xfId="7567"/>
    <cellStyle name="Total 2 7 8" xfId="5767"/>
    <cellStyle name="Total 2 7 8 2" xfId="13640"/>
    <cellStyle name="Total 2 7 8 2 2" xfId="17531"/>
    <cellStyle name="Total 2 7 8 2 2 2" xfId="35554"/>
    <cellStyle name="Total 2 7 8 2 3" xfId="23192"/>
    <cellStyle name="Total 2 7 8 2 3 2" xfId="41256"/>
    <cellStyle name="Total 2 7 8 2 4" xfId="31652"/>
    <cellStyle name="Total 2 7 8 3" xfId="10876"/>
    <cellStyle name="Total 2 7 8 3 2" xfId="20382"/>
    <cellStyle name="Total 2 7 8 3 2 2" xfId="38405"/>
    <cellStyle name="Total 2 7 8 3 3" xfId="28809"/>
    <cellStyle name="Total 2 7 8 4" xfId="15472"/>
    <cellStyle name="Total 2 7 8 4 2" xfId="33495"/>
    <cellStyle name="Total 2 7 8 5" xfId="25992"/>
    <cellStyle name="Total 2 7 8 6" xfId="8206"/>
    <cellStyle name="Total 2 7 9" xfId="6219"/>
    <cellStyle name="Total 2 7 9 2" xfId="14251"/>
    <cellStyle name="Total 2 7 9 2 2" xfId="18142"/>
    <cellStyle name="Total 2 7 9 2 2 2" xfId="36165"/>
    <cellStyle name="Total 2 7 9 2 3" xfId="23803"/>
    <cellStyle name="Total 2 7 9 2 3 2" xfId="41867"/>
    <cellStyle name="Total 2 7 9 2 4" xfId="32263"/>
    <cellStyle name="Total 2 7 9 3" xfId="11487"/>
    <cellStyle name="Total 2 7 9 3 2" xfId="20993"/>
    <cellStyle name="Total 2 7 9 3 2 2" xfId="39016"/>
    <cellStyle name="Total 2 7 9 3 3" xfId="29420"/>
    <cellStyle name="Total 2 7 9 4" xfId="15702"/>
    <cellStyle name="Total 2 7 9 4 2" xfId="33725"/>
    <cellStyle name="Total 2 7 9 5" xfId="26603"/>
    <cellStyle name="Total 2 8" xfId="930"/>
    <cellStyle name="Total 2 8 10" xfId="5023"/>
    <cellStyle name="Total 2 8 2" xfId="1436"/>
    <cellStyle name="Total 2 8 2 2" xfId="13153"/>
    <cellStyle name="Total 2 8 2 2 2" xfId="17044"/>
    <cellStyle name="Total 2 8 2 2 2 2" xfId="35067"/>
    <cellStyle name="Total 2 8 2 2 3" xfId="22705"/>
    <cellStyle name="Total 2 8 2 2 3 2" xfId="40769"/>
    <cellStyle name="Total 2 8 2 2 4" xfId="31165"/>
    <cellStyle name="Total 2 8 2 3" xfId="10404"/>
    <cellStyle name="Total 2 8 2 3 2" xfId="19895"/>
    <cellStyle name="Total 2 8 2 3 2 2" xfId="37918"/>
    <cellStyle name="Total 2 8 2 3 3" xfId="28322"/>
    <cellStyle name="Total 2 8 2 4" xfId="15280"/>
    <cellStyle name="Total 2 8 2 4 2" xfId="33303"/>
    <cellStyle name="Total 2 8 2 5" xfId="25505"/>
    <cellStyle name="Total 2 8 2 6" xfId="7719"/>
    <cellStyle name="Total 2 8 2 7" xfId="5324"/>
    <cellStyle name="Total 2 8 3" xfId="5906"/>
    <cellStyle name="Total 2 8 3 2" xfId="13792"/>
    <cellStyle name="Total 2 8 3 2 2" xfId="17683"/>
    <cellStyle name="Total 2 8 3 2 2 2" xfId="35706"/>
    <cellStyle name="Total 2 8 3 2 3" xfId="23344"/>
    <cellStyle name="Total 2 8 3 2 3 2" xfId="41408"/>
    <cellStyle name="Total 2 8 3 2 4" xfId="31804"/>
    <cellStyle name="Total 2 8 3 3" xfId="11028"/>
    <cellStyle name="Total 2 8 3 3 2" xfId="20534"/>
    <cellStyle name="Total 2 8 3 3 2 2" xfId="38557"/>
    <cellStyle name="Total 2 8 3 3 3" xfId="28961"/>
    <cellStyle name="Total 2 8 3 4" xfId="15521"/>
    <cellStyle name="Total 2 8 3 4 2" xfId="33544"/>
    <cellStyle name="Total 2 8 3 5" xfId="26144"/>
    <cellStyle name="Total 2 8 3 6" xfId="8358"/>
    <cellStyle name="Total 2 8 4" xfId="6244"/>
    <cellStyle name="Total 2 8 4 2" xfId="14403"/>
    <cellStyle name="Total 2 8 4 2 2" xfId="18294"/>
    <cellStyle name="Total 2 8 4 2 2 2" xfId="36317"/>
    <cellStyle name="Total 2 8 4 2 3" xfId="23955"/>
    <cellStyle name="Total 2 8 4 2 3 2" xfId="42019"/>
    <cellStyle name="Total 2 8 4 2 4" xfId="32415"/>
    <cellStyle name="Total 2 8 4 3" xfId="11639"/>
    <cellStyle name="Total 2 8 4 3 2" xfId="21145"/>
    <cellStyle name="Total 2 8 4 3 2 2" xfId="39168"/>
    <cellStyle name="Total 2 8 4 3 3" xfId="29572"/>
    <cellStyle name="Total 2 8 4 4" xfId="15751"/>
    <cellStyle name="Total 2 8 4 4 2" xfId="33774"/>
    <cellStyle name="Total 2 8 4 5" xfId="26755"/>
    <cellStyle name="Total 2 8 4 6" xfId="8958"/>
    <cellStyle name="Total 2 8 5" xfId="12394"/>
    <cellStyle name="Total 2 8 5 2" xfId="16245"/>
    <cellStyle name="Total 2 8 5 2 2" xfId="34268"/>
    <cellStyle name="Total 2 8 5 3" xfId="21906"/>
    <cellStyle name="Total 2 8 5 3 2" xfId="39970"/>
    <cellStyle name="Total 2 8 5 4" xfId="30366"/>
    <cellStyle name="Total 2 8 6" xfId="9713"/>
    <cellStyle name="Total 2 8 6 2" xfId="19096"/>
    <cellStyle name="Total 2 8 6 2 2" xfId="37119"/>
    <cellStyle name="Total 2 8 6 3" xfId="27523"/>
    <cellStyle name="Total 2 8 7" xfId="14996"/>
    <cellStyle name="Total 2 8 7 2" xfId="33014"/>
    <cellStyle name="Total 2 8 8" xfId="24711"/>
    <cellStyle name="Total 2 8 9" xfId="6949"/>
    <cellStyle name="Total 2 9" xfId="841"/>
    <cellStyle name="Total 2 9 10" xfId="5028"/>
    <cellStyle name="Total 2 9 2" xfId="1446"/>
    <cellStyle name="Total 2 9 2 2" xfId="13339"/>
    <cellStyle name="Total 2 9 2 2 2" xfId="17230"/>
    <cellStyle name="Total 2 9 2 2 2 2" xfId="35253"/>
    <cellStyle name="Total 2 9 2 2 3" xfId="22891"/>
    <cellStyle name="Total 2 9 2 2 3 2" xfId="40955"/>
    <cellStyle name="Total 2 9 2 2 4" xfId="31351"/>
    <cellStyle name="Total 2 9 2 3" xfId="10590"/>
    <cellStyle name="Total 2 9 2 3 2" xfId="20081"/>
    <cellStyle name="Total 2 9 2 3 2 2" xfId="38104"/>
    <cellStyle name="Total 2 9 2 3 3" xfId="28508"/>
    <cellStyle name="Total 2 9 2 4" xfId="15348"/>
    <cellStyle name="Total 2 9 2 4 2" xfId="33371"/>
    <cellStyle name="Total 2 9 2 5" xfId="25691"/>
    <cellStyle name="Total 2 9 2 6" xfId="7905"/>
    <cellStyle name="Total 2 9 2 7" xfId="5510"/>
    <cellStyle name="Total 2 9 3" xfId="6045"/>
    <cellStyle name="Total 2 9 3 2" xfId="13978"/>
    <cellStyle name="Total 2 9 3 2 2" xfId="17869"/>
    <cellStyle name="Total 2 9 3 2 2 2" xfId="35892"/>
    <cellStyle name="Total 2 9 3 2 3" xfId="23530"/>
    <cellStyle name="Total 2 9 3 2 3 2" xfId="41594"/>
    <cellStyle name="Total 2 9 3 2 4" xfId="31990"/>
    <cellStyle name="Total 2 9 3 3" xfId="11214"/>
    <cellStyle name="Total 2 9 3 3 2" xfId="20720"/>
    <cellStyle name="Total 2 9 3 3 2 2" xfId="38743"/>
    <cellStyle name="Total 2 9 3 3 3" xfId="29147"/>
    <cellStyle name="Total 2 9 3 4" xfId="15589"/>
    <cellStyle name="Total 2 9 3 4 2" xfId="33612"/>
    <cellStyle name="Total 2 9 3 5" xfId="26330"/>
    <cellStyle name="Total 2 9 3 6" xfId="8544"/>
    <cellStyle name="Total 2 9 4" xfId="6346"/>
    <cellStyle name="Total 2 9 4 2" xfId="14589"/>
    <cellStyle name="Total 2 9 4 2 2" xfId="18480"/>
    <cellStyle name="Total 2 9 4 2 2 2" xfId="36503"/>
    <cellStyle name="Total 2 9 4 2 3" xfId="24141"/>
    <cellStyle name="Total 2 9 4 2 3 2" xfId="42205"/>
    <cellStyle name="Total 2 9 4 2 4" xfId="32601"/>
    <cellStyle name="Total 2 9 4 3" xfId="11825"/>
    <cellStyle name="Total 2 9 4 3 2" xfId="21331"/>
    <cellStyle name="Total 2 9 4 3 2 2" xfId="39354"/>
    <cellStyle name="Total 2 9 4 3 3" xfId="29758"/>
    <cellStyle name="Total 2 9 4 4" xfId="15819"/>
    <cellStyle name="Total 2 9 4 4 2" xfId="33842"/>
    <cellStyle name="Total 2 9 4 5" xfId="26941"/>
    <cellStyle name="Total 2 9 4 6" xfId="9134"/>
    <cellStyle name="Total 2 9 5" xfId="12540"/>
    <cellStyle name="Total 2 9 5 2" xfId="16431"/>
    <cellStyle name="Total 2 9 5 2 2" xfId="34454"/>
    <cellStyle name="Total 2 9 5 3" xfId="22092"/>
    <cellStyle name="Total 2 9 5 3 2" xfId="40156"/>
    <cellStyle name="Total 2 9 5 4" xfId="30552"/>
    <cellStyle name="Total 2 9 6" xfId="9899"/>
    <cellStyle name="Total 2 9 6 2" xfId="19282"/>
    <cellStyle name="Total 2 9 6 2 2" xfId="37305"/>
    <cellStyle name="Total 2 9 6 3" xfId="27709"/>
    <cellStyle name="Total 2 9 7" xfId="15064"/>
    <cellStyle name="Total 2 9 7 2" xfId="33082"/>
    <cellStyle name="Total 2 9 8" xfId="24897"/>
    <cellStyle name="Total 2 9 9" xfId="7125"/>
    <cellStyle name="Total 2_Original data" xfId="676"/>
    <cellStyle name="Total 3" xfId="1652"/>
    <cellStyle name="Total 3 10" xfId="1168"/>
    <cellStyle name="Total 3 10 2" xfId="1162"/>
    <cellStyle name="Total 3 10 2 2" xfId="16779"/>
    <cellStyle name="Total 3 10 2 2 2" xfId="34802"/>
    <cellStyle name="Total 3 10 2 3" xfId="22440"/>
    <cellStyle name="Total 3 10 2 3 2" xfId="40504"/>
    <cellStyle name="Total 3 10 2 4" xfId="30900"/>
    <cellStyle name="Total 3 10 2 5" xfId="12888"/>
    <cellStyle name="Total 3 10 3" xfId="3330"/>
    <cellStyle name="Total 3 10 3 2" xfId="19630"/>
    <cellStyle name="Total 3 10 3 2 2" xfId="37653"/>
    <cellStyle name="Total 3 10 3 3" xfId="28057"/>
    <cellStyle name="Total 3 10 3 4" xfId="10192"/>
    <cellStyle name="Total 3 10 4" xfId="4369"/>
    <cellStyle name="Total 3 10 4 2" xfId="33212"/>
    <cellStyle name="Total 3 10 5" xfId="25240"/>
    <cellStyle name="Total 3 10 6" xfId="7454"/>
    <cellStyle name="Total 3 11" xfId="907"/>
    <cellStyle name="Total 3 11 2" xfId="1825"/>
    <cellStyle name="Total 3 11 2 2" xfId="16750"/>
    <cellStyle name="Total 3 11 2 2 2" xfId="34773"/>
    <cellStyle name="Total 3 11 2 3" xfId="22411"/>
    <cellStyle name="Total 3 11 2 3 2" xfId="40475"/>
    <cellStyle name="Total 3 11 2 4" xfId="30871"/>
    <cellStyle name="Total 3 11 2 5" xfId="12859"/>
    <cellStyle name="Total 3 11 3" xfId="3467"/>
    <cellStyle name="Total 3 11 3 2" xfId="19601"/>
    <cellStyle name="Total 3 11 3 2 2" xfId="37624"/>
    <cellStyle name="Total 3 11 3 3" xfId="28028"/>
    <cellStyle name="Total 3 11 3 4" xfId="10169"/>
    <cellStyle name="Total 3 11 4" xfId="4506"/>
    <cellStyle name="Total 3 11 4 2" xfId="33206"/>
    <cellStyle name="Total 3 11 5" xfId="25211"/>
    <cellStyle name="Total 3 11 6" xfId="7425"/>
    <cellStyle name="Total 3 12" xfId="925"/>
    <cellStyle name="Total 3 12 2" xfId="1835"/>
    <cellStyle name="Total 3 12 2 2" xfId="16667"/>
    <cellStyle name="Total 3 12 2 2 2" xfId="34690"/>
    <cellStyle name="Total 3 12 2 3" xfId="22328"/>
    <cellStyle name="Total 3 12 2 3 2" xfId="40392"/>
    <cellStyle name="Total 3 12 2 4" xfId="30788"/>
    <cellStyle name="Total 3 12 2 5" xfId="12776"/>
    <cellStyle name="Total 3 12 3" xfId="3465"/>
    <cellStyle name="Total 3 12 3 2" xfId="19518"/>
    <cellStyle name="Total 3 12 3 2 2" xfId="37541"/>
    <cellStyle name="Total 3 12 3 3" xfId="27945"/>
    <cellStyle name="Total 3 12 3 4" xfId="10135"/>
    <cellStyle name="Total 3 12 4" xfId="4504"/>
    <cellStyle name="Total 3 12 4 2" xfId="33181"/>
    <cellStyle name="Total 3 12 5" xfId="25133"/>
    <cellStyle name="Total 3 12 6" xfId="7342"/>
    <cellStyle name="Total 3 13" xfId="789"/>
    <cellStyle name="Total 3 13 2" xfId="2041"/>
    <cellStyle name="Total 3 13 2 2" xfId="34018"/>
    <cellStyle name="Total 3 13 2 3" xfId="15995"/>
    <cellStyle name="Total 3 13 3" xfId="3636"/>
    <cellStyle name="Total 3 13 3 2" xfId="39720"/>
    <cellStyle name="Total 3 13 3 3" xfId="21697"/>
    <cellStyle name="Total 3 13 4" xfId="4674"/>
    <cellStyle name="Total 3 14" xfId="827"/>
    <cellStyle name="Total 3 14 2" xfId="2004"/>
    <cellStyle name="Total 3 14 2 2" xfId="36869"/>
    <cellStyle name="Total 3 14 2 3" xfId="18846"/>
    <cellStyle name="Total 3 14 3" xfId="3616"/>
    <cellStyle name="Total 3 14 3 2" xfId="27313"/>
    <cellStyle name="Total 3 14 4" xfId="4654"/>
    <cellStyle name="Total 3 15" xfId="799"/>
    <cellStyle name="Total 3 15 2" xfId="2032"/>
    <cellStyle name="Total 3 15 2 2" xfId="32943"/>
    <cellStyle name="Total 3 15 3" xfId="3826"/>
    <cellStyle name="Total 3 15 4" xfId="4864"/>
    <cellStyle name="Total 3 16" xfId="147"/>
    <cellStyle name="Total 3 16 2" xfId="2287"/>
    <cellStyle name="Total 3 16 3" xfId="24502"/>
    <cellStyle name="Total 3 17" xfId="1063"/>
    <cellStyle name="Total 3 18" xfId="1236"/>
    <cellStyle name="Total 3 19" xfId="2362"/>
    <cellStyle name="Total 3 2" xfId="1699"/>
    <cellStyle name="Total 3 2 10" xfId="2485"/>
    <cellStyle name="Total 3 2 10 2" xfId="3565"/>
    <cellStyle name="Total 3 2 10 2 2" xfId="34047"/>
    <cellStyle name="Total 3 2 10 2 3" xfId="16024"/>
    <cellStyle name="Total 3 2 10 3" xfId="4604"/>
    <cellStyle name="Total 3 2 10 3 2" xfId="39749"/>
    <cellStyle name="Total 3 2 10 4" xfId="30145"/>
    <cellStyle name="Total 3 2 11" xfId="2653"/>
    <cellStyle name="Total 3 2 11 2" xfId="3665"/>
    <cellStyle name="Total 3 2 11 2 2" xfId="36898"/>
    <cellStyle name="Total 3 2 11 2 3" xfId="18875"/>
    <cellStyle name="Total 3 2 11 3" xfId="4703"/>
    <cellStyle name="Total 3 2 12" xfId="2748"/>
    <cellStyle name="Total 3 2 12 2" xfId="3757"/>
    <cellStyle name="Total 3 2 12 2 2" xfId="32951"/>
    <cellStyle name="Total 3 2 12 3" xfId="4795"/>
    <cellStyle name="Total 3 2 13" xfId="3855"/>
    <cellStyle name="Total 3 2 13 2" xfId="4892"/>
    <cellStyle name="Total 3 2 14" xfId="3002"/>
    <cellStyle name="Total 3 2 14 2" xfId="4041"/>
    <cellStyle name="Total 3 2 15" xfId="2897"/>
    <cellStyle name="Total 3 2 16" xfId="3940"/>
    <cellStyle name="Total 3 2 2" xfId="1967"/>
    <cellStyle name="Total 3 2 2 2" xfId="752"/>
    <cellStyle name="Total 3 2 2 2 2" xfId="13261"/>
    <cellStyle name="Total 3 2 2 2 2 2" xfId="17152"/>
    <cellStyle name="Total 3 2 2 2 2 2 2" xfId="35175"/>
    <cellStyle name="Total 3 2 2 2 2 3" xfId="22813"/>
    <cellStyle name="Total 3 2 2 2 2 3 2" xfId="40877"/>
    <cellStyle name="Total 3 2 2 2 2 4" xfId="31273"/>
    <cellStyle name="Total 3 2 2 2 3" xfId="10512"/>
    <cellStyle name="Total 3 2 2 2 3 2" xfId="20003"/>
    <cellStyle name="Total 3 2 2 2 3 2 2" xfId="38026"/>
    <cellStyle name="Total 3 2 2 2 3 3" xfId="28430"/>
    <cellStyle name="Total 3 2 2 2 4" xfId="15316"/>
    <cellStyle name="Total 3 2 2 2 4 2" xfId="33339"/>
    <cellStyle name="Total 3 2 2 2 5" xfId="25613"/>
    <cellStyle name="Total 3 2 2 2 6" xfId="7827"/>
    <cellStyle name="Total 3 2 2 2 7" xfId="5432"/>
    <cellStyle name="Total 3 2 2 3" xfId="2076"/>
    <cellStyle name="Total 3 2 2 3 2" xfId="13900"/>
    <cellStyle name="Total 3 2 2 3 2 2" xfId="17791"/>
    <cellStyle name="Total 3 2 2 3 2 2 2" xfId="35814"/>
    <cellStyle name="Total 3 2 2 3 2 3" xfId="23452"/>
    <cellStyle name="Total 3 2 2 3 2 3 2" xfId="41516"/>
    <cellStyle name="Total 3 2 2 3 2 4" xfId="31912"/>
    <cellStyle name="Total 3 2 2 3 3" xfId="11136"/>
    <cellStyle name="Total 3 2 2 3 3 2" xfId="20642"/>
    <cellStyle name="Total 3 2 2 3 3 2 2" xfId="38665"/>
    <cellStyle name="Total 3 2 2 3 3 3" xfId="29069"/>
    <cellStyle name="Total 3 2 2 3 4" xfId="15557"/>
    <cellStyle name="Total 3 2 2 3 4 2" xfId="33580"/>
    <cellStyle name="Total 3 2 2 3 5" xfId="26252"/>
    <cellStyle name="Total 3 2 2 3 6" xfId="8466"/>
    <cellStyle name="Total 3 2 2 3 7" xfId="6010"/>
    <cellStyle name="Total 3 2 2 4" xfId="3096"/>
    <cellStyle name="Total 3 2 2 4 2" xfId="14511"/>
    <cellStyle name="Total 3 2 2 4 2 2" xfId="18402"/>
    <cellStyle name="Total 3 2 2 4 2 2 2" xfId="36425"/>
    <cellStyle name="Total 3 2 2 4 2 3" xfId="24063"/>
    <cellStyle name="Total 3 2 2 4 2 3 2" xfId="42127"/>
    <cellStyle name="Total 3 2 2 4 2 4" xfId="32523"/>
    <cellStyle name="Total 3 2 2 4 3" xfId="11747"/>
    <cellStyle name="Total 3 2 2 4 3 2" xfId="21253"/>
    <cellStyle name="Total 3 2 2 4 3 2 2" xfId="39276"/>
    <cellStyle name="Total 3 2 2 4 3 3" xfId="29680"/>
    <cellStyle name="Total 3 2 2 4 4" xfId="15787"/>
    <cellStyle name="Total 3 2 2 4 4 2" xfId="33810"/>
    <cellStyle name="Total 3 2 2 4 5" xfId="26863"/>
    <cellStyle name="Total 3 2 2 4 6" xfId="6279"/>
    <cellStyle name="Total 3 2 2 5" xfId="4135"/>
    <cellStyle name="Total 3 2 2 5 2" xfId="16353"/>
    <cellStyle name="Total 3 2 2 5 2 2" xfId="34376"/>
    <cellStyle name="Total 3 2 2 5 3" xfId="22014"/>
    <cellStyle name="Total 3 2 2 5 3 2" xfId="40078"/>
    <cellStyle name="Total 3 2 2 5 4" xfId="30474"/>
    <cellStyle name="Total 3 2 2 6" xfId="9821"/>
    <cellStyle name="Total 3 2 2 6 2" xfId="19204"/>
    <cellStyle name="Total 3 2 2 6 2 2" xfId="37227"/>
    <cellStyle name="Total 3 2 2 6 3" xfId="27631"/>
    <cellStyle name="Total 3 2 2 7" xfId="15032"/>
    <cellStyle name="Total 3 2 2 7 2" xfId="33050"/>
    <cellStyle name="Total 3 2 2 8" xfId="24819"/>
    <cellStyle name="Total 3 2 3" xfId="698"/>
    <cellStyle name="Total 3 2 3 2" xfId="2128"/>
    <cellStyle name="Total 3 2 3 2 2" xfId="13184"/>
    <cellStyle name="Total 3 2 3 2 2 2" xfId="17075"/>
    <cellStyle name="Total 3 2 3 2 2 2 2" xfId="35098"/>
    <cellStyle name="Total 3 2 3 2 2 3" xfId="22736"/>
    <cellStyle name="Total 3 2 3 2 2 3 2" xfId="40800"/>
    <cellStyle name="Total 3 2 3 2 2 4" xfId="31196"/>
    <cellStyle name="Total 3 2 3 2 3" xfId="10435"/>
    <cellStyle name="Total 3 2 3 2 3 2" xfId="19926"/>
    <cellStyle name="Total 3 2 3 2 3 2 2" xfId="37949"/>
    <cellStyle name="Total 3 2 3 2 3 3" xfId="28353"/>
    <cellStyle name="Total 3 2 3 2 4" xfId="15293"/>
    <cellStyle name="Total 3 2 3 2 4 2" xfId="33316"/>
    <cellStyle name="Total 3 2 3 2 5" xfId="25536"/>
    <cellStyle name="Total 3 2 3 2 6" xfId="7750"/>
    <cellStyle name="Total 3 2 3 2 7" xfId="5355"/>
    <cellStyle name="Total 3 2 3 3" xfId="3146"/>
    <cellStyle name="Total 3 2 3 3 2" xfId="13823"/>
    <cellStyle name="Total 3 2 3 3 2 2" xfId="17714"/>
    <cellStyle name="Total 3 2 3 3 2 2 2" xfId="35737"/>
    <cellStyle name="Total 3 2 3 3 2 3" xfId="23375"/>
    <cellStyle name="Total 3 2 3 3 2 3 2" xfId="41439"/>
    <cellStyle name="Total 3 2 3 3 2 4" xfId="31835"/>
    <cellStyle name="Total 3 2 3 3 3" xfId="11059"/>
    <cellStyle name="Total 3 2 3 3 3 2" xfId="20565"/>
    <cellStyle name="Total 3 2 3 3 3 2 2" xfId="38588"/>
    <cellStyle name="Total 3 2 3 3 3 3" xfId="28992"/>
    <cellStyle name="Total 3 2 3 3 4" xfId="15534"/>
    <cellStyle name="Total 3 2 3 3 4 2" xfId="33557"/>
    <cellStyle name="Total 3 2 3 3 5" xfId="26175"/>
    <cellStyle name="Total 3 2 3 3 6" xfId="8389"/>
    <cellStyle name="Total 3 2 3 3 7" xfId="5935"/>
    <cellStyle name="Total 3 2 3 4" xfId="4185"/>
    <cellStyle name="Total 3 2 3 4 2" xfId="14434"/>
    <cellStyle name="Total 3 2 3 4 2 2" xfId="18325"/>
    <cellStyle name="Total 3 2 3 4 2 2 2" xfId="36348"/>
    <cellStyle name="Total 3 2 3 4 2 3" xfId="23986"/>
    <cellStyle name="Total 3 2 3 4 2 3 2" xfId="42050"/>
    <cellStyle name="Total 3 2 3 4 2 4" xfId="32446"/>
    <cellStyle name="Total 3 2 3 4 3" xfId="11670"/>
    <cellStyle name="Total 3 2 3 4 3 2" xfId="21176"/>
    <cellStyle name="Total 3 2 3 4 3 2 2" xfId="39199"/>
    <cellStyle name="Total 3 2 3 4 3 3" xfId="29603"/>
    <cellStyle name="Total 3 2 3 4 4" xfId="15764"/>
    <cellStyle name="Total 3 2 3 4 4 2" xfId="33787"/>
    <cellStyle name="Total 3 2 3 4 5" xfId="26786"/>
    <cellStyle name="Total 3 2 3 5" xfId="12425"/>
    <cellStyle name="Total 3 2 3 5 2" xfId="16276"/>
    <cellStyle name="Total 3 2 3 5 2 2" xfId="34299"/>
    <cellStyle name="Total 3 2 3 5 3" xfId="21937"/>
    <cellStyle name="Total 3 2 3 5 3 2" xfId="40001"/>
    <cellStyle name="Total 3 2 3 5 4" xfId="30397"/>
    <cellStyle name="Total 3 2 3 6" xfId="9744"/>
    <cellStyle name="Total 3 2 3 6 2" xfId="19127"/>
    <cellStyle name="Total 3 2 3 6 2 2" xfId="37150"/>
    <cellStyle name="Total 3 2 3 6 3" xfId="27554"/>
    <cellStyle name="Total 3 2 3 7" xfId="15009"/>
    <cellStyle name="Total 3 2 3 7 2" xfId="33027"/>
    <cellStyle name="Total 3 2 3 8" xfId="24742"/>
    <cellStyle name="Total 3 2 4" xfId="239"/>
    <cellStyle name="Total 3 2 4 2" xfId="2196"/>
    <cellStyle name="Total 3 2 4 2 2" xfId="13041"/>
    <cellStyle name="Total 3 2 4 2 2 2" xfId="16932"/>
    <cellStyle name="Total 3 2 4 2 2 2 2" xfId="34955"/>
    <cellStyle name="Total 3 2 4 2 2 3" xfId="22593"/>
    <cellStyle name="Total 3 2 4 2 2 3 2" xfId="40657"/>
    <cellStyle name="Total 3 2 4 2 2 4" xfId="31053"/>
    <cellStyle name="Total 3 2 4 2 3" xfId="10292"/>
    <cellStyle name="Total 3 2 4 2 3 2" xfId="19783"/>
    <cellStyle name="Total 3 2 4 2 3 2 2" xfId="37806"/>
    <cellStyle name="Total 3 2 4 2 3 3" xfId="28210"/>
    <cellStyle name="Total 3 2 4 2 4" xfId="15240"/>
    <cellStyle name="Total 3 2 4 2 4 2" xfId="33263"/>
    <cellStyle name="Total 3 2 4 2 5" xfId="25393"/>
    <cellStyle name="Total 3 2 4 2 6" xfId="7607"/>
    <cellStyle name="Total 3 2 4 2 7" xfId="5213"/>
    <cellStyle name="Total 3 2 4 3" xfId="3197"/>
    <cellStyle name="Total 3 2 4 3 2" xfId="13680"/>
    <cellStyle name="Total 3 2 4 3 2 2" xfId="17571"/>
    <cellStyle name="Total 3 2 4 3 2 2 2" xfId="35594"/>
    <cellStyle name="Total 3 2 4 3 2 3" xfId="23232"/>
    <cellStyle name="Total 3 2 4 3 2 3 2" xfId="41296"/>
    <cellStyle name="Total 3 2 4 3 2 4" xfId="31692"/>
    <cellStyle name="Total 3 2 4 3 3" xfId="10916"/>
    <cellStyle name="Total 3 2 4 3 3 2" xfId="20422"/>
    <cellStyle name="Total 3 2 4 3 3 2 2" xfId="38445"/>
    <cellStyle name="Total 3 2 4 3 3 3" xfId="28849"/>
    <cellStyle name="Total 3 2 4 3 4" xfId="15481"/>
    <cellStyle name="Total 3 2 4 3 4 2" xfId="33504"/>
    <cellStyle name="Total 3 2 4 3 5" xfId="26032"/>
    <cellStyle name="Total 3 2 4 3 6" xfId="8246"/>
    <cellStyle name="Total 3 2 4 3 7" xfId="5805"/>
    <cellStyle name="Total 3 2 4 4" xfId="4236"/>
    <cellStyle name="Total 3 2 4 4 2" xfId="14291"/>
    <cellStyle name="Total 3 2 4 4 2 2" xfId="18182"/>
    <cellStyle name="Total 3 2 4 4 2 2 2" xfId="36205"/>
    <cellStyle name="Total 3 2 4 4 2 3" xfId="23843"/>
    <cellStyle name="Total 3 2 4 4 2 3 2" xfId="41907"/>
    <cellStyle name="Total 3 2 4 4 2 4" xfId="32303"/>
    <cellStyle name="Total 3 2 4 4 3" xfId="11527"/>
    <cellStyle name="Total 3 2 4 4 3 2" xfId="21033"/>
    <cellStyle name="Total 3 2 4 4 3 2 2" xfId="39056"/>
    <cellStyle name="Total 3 2 4 4 3 3" xfId="29460"/>
    <cellStyle name="Total 3 2 4 4 4" xfId="15711"/>
    <cellStyle name="Total 3 2 4 4 4 2" xfId="33734"/>
    <cellStyle name="Total 3 2 4 4 5" xfId="26643"/>
    <cellStyle name="Total 3 2 4 5" xfId="12282"/>
    <cellStyle name="Total 3 2 4 5 2" xfId="16133"/>
    <cellStyle name="Total 3 2 4 5 2 2" xfId="34156"/>
    <cellStyle name="Total 3 2 4 5 3" xfId="21794"/>
    <cellStyle name="Total 3 2 4 5 3 2" xfId="39858"/>
    <cellStyle name="Total 3 2 4 5 4" xfId="30254"/>
    <cellStyle name="Total 3 2 4 6" xfId="9601"/>
    <cellStyle name="Total 3 2 4 6 2" xfId="18984"/>
    <cellStyle name="Total 3 2 4 6 2 2" xfId="37007"/>
    <cellStyle name="Total 3 2 4 6 3" xfId="27411"/>
    <cellStyle name="Total 3 2 4 7" xfId="14956"/>
    <cellStyle name="Total 3 2 4 7 2" xfId="32974"/>
    <cellStyle name="Total 3 2 4 8" xfId="24599"/>
    <cellStyle name="Total 3 2 5" xfId="187"/>
    <cellStyle name="Total 3 2 5 2" xfId="2247"/>
    <cellStyle name="Total 3 2 5 2 2" xfId="13095"/>
    <cellStyle name="Total 3 2 5 2 2 2" xfId="16986"/>
    <cellStyle name="Total 3 2 5 2 2 2 2" xfId="35009"/>
    <cellStyle name="Total 3 2 5 2 2 3" xfId="22647"/>
    <cellStyle name="Total 3 2 5 2 2 3 2" xfId="40711"/>
    <cellStyle name="Total 3 2 5 2 2 4" xfId="31107"/>
    <cellStyle name="Total 3 2 5 2 3" xfId="10346"/>
    <cellStyle name="Total 3 2 5 2 3 2" xfId="19837"/>
    <cellStyle name="Total 3 2 5 2 3 2 2" xfId="37860"/>
    <cellStyle name="Total 3 2 5 2 3 3" xfId="28264"/>
    <cellStyle name="Total 3 2 5 2 4" xfId="15262"/>
    <cellStyle name="Total 3 2 5 2 4 2" xfId="33285"/>
    <cellStyle name="Total 3 2 5 2 5" xfId="25447"/>
    <cellStyle name="Total 3 2 5 2 6" xfId="7661"/>
    <cellStyle name="Total 3 2 5 2 7" xfId="5266"/>
    <cellStyle name="Total 3 2 5 3" xfId="3249"/>
    <cellStyle name="Total 3 2 5 3 2" xfId="13734"/>
    <cellStyle name="Total 3 2 5 3 2 2" xfId="17625"/>
    <cellStyle name="Total 3 2 5 3 2 2 2" xfId="35648"/>
    <cellStyle name="Total 3 2 5 3 2 3" xfId="23286"/>
    <cellStyle name="Total 3 2 5 3 2 3 2" xfId="41350"/>
    <cellStyle name="Total 3 2 5 3 2 4" xfId="31746"/>
    <cellStyle name="Total 3 2 5 3 3" xfId="10970"/>
    <cellStyle name="Total 3 2 5 3 3 2" xfId="20476"/>
    <cellStyle name="Total 3 2 5 3 3 2 2" xfId="38499"/>
    <cellStyle name="Total 3 2 5 3 3 3" xfId="28903"/>
    <cellStyle name="Total 3 2 5 3 4" xfId="15503"/>
    <cellStyle name="Total 3 2 5 3 4 2" xfId="33526"/>
    <cellStyle name="Total 3 2 5 3 5" xfId="26086"/>
    <cellStyle name="Total 3 2 5 3 6" xfId="8300"/>
    <cellStyle name="Total 3 2 5 3 7" xfId="5849"/>
    <cellStyle name="Total 3 2 5 4" xfId="4288"/>
    <cellStyle name="Total 3 2 5 4 2" xfId="14345"/>
    <cellStyle name="Total 3 2 5 4 2 2" xfId="18236"/>
    <cellStyle name="Total 3 2 5 4 2 2 2" xfId="36259"/>
    <cellStyle name="Total 3 2 5 4 2 3" xfId="23897"/>
    <cellStyle name="Total 3 2 5 4 2 3 2" xfId="41961"/>
    <cellStyle name="Total 3 2 5 4 2 4" xfId="32357"/>
    <cellStyle name="Total 3 2 5 4 3" xfId="11581"/>
    <cellStyle name="Total 3 2 5 4 3 2" xfId="21087"/>
    <cellStyle name="Total 3 2 5 4 3 2 2" xfId="39110"/>
    <cellStyle name="Total 3 2 5 4 3 3" xfId="29514"/>
    <cellStyle name="Total 3 2 5 4 4" xfId="15733"/>
    <cellStyle name="Total 3 2 5 4 4 2" xfId="33756"/>
    <cellStyle name="Total 3 2 5 4 5" xfId="26697"/>
    <cellStyle name="Total 3 2 5 5" xfId="12336"/>
    <cellStyle name="Total 3 2 5 5 2" xfId="16187"/>
    <cellStyle name="Total 3 2 5 5 2 2" xfId="34210"/>
    <cellStyle name="Total 3 2 5 5 3" xfId="21848"/>
    <cellStyle name="Total 3 2 5 5 3 2" xfId="39912"/>
    <cellStyle name="Total 3 2 5 5 4" xfId="30308"/>
    <cellStyle name="Total 3 2 5 6" xfId="9655"/>
    <cellStyle name="Total 3 2 5 6 2" xfId="19038"/>
    <cellStyle name="Total 3 2 5 6 2 2" xfId="37061"/>
    <cellStyle name="Total 3 2 5 6 3" xfId="27465"/>
    <cellStyle name="Total 3 2 5 7" xfId="14978"/>
    <cellStyle name="Total 3 2 5 7 2" xfId="32996"/>
    <cellStyle name="Total 3 2 5 8" xfId="24653"/>
    <cellStyle name="Total 3 2 6" xfId="118"/>
    <cellStyle name="Total 3 2 6 2" xfId="2316"/>
    <cellStyle name="Total 3 2 6 2 2" xfId="13413"/>
    <cellStyle name="Total 3 2 6 2 2 2" xfId="17304"/>
    <cellStyle name="Total 3 2 6 2 2 2 2" xfId="35327"/>
    <cellStyle name="Total 3 2 6 2 2 3" xfId="22965"/>
    <cellStyle name="Total 3 2 6 2 2 3 2" xfId="41029"/>
    <cellStyle name="Total 3 2 6 2 2 4" xfId="31425"/>
    <cellStyle name="Total 3 2 6 2 3" xfId="10664"/>
    <cellStyle name="Total 3 2 6 2 3 2" xfId="20155"/>
    <cellStyle name="Total 3 2 6 2 3 2 2" xfId="38178"/>
    <cellStyle name="Total 3 2 6 2 3 3" xfId="28582"/>
    <cellStyle name="Total 3 2 6 2 4" xfId="15378"/>
    <cellStyle name="Total 3 2 6 2 4 2" xfId="33401"/>
    <cellStyle name="Total 3 2 6 2 5" xfId="25765"/>
    <cellStyle name="Total 3 2 6 2 6" xfId="7979"/>
    <cellStyle name="Total 3 2 6 2 7" xfId="5584"/>
    <cellStyle name="Total 3 2 6 3" xfId="3300"/>
    <cellStyle name="Total 3 2 6 3 2" xfId="14052"/>
    <cellStyle name="Total 3 2 6 3 2 2" xfId="17943"/>
    <cellStyle name="Total 3 2 6 3 2 2 2" xfId="35966"/>
    <cellStyle name="Total 3 2 6 3 2 3" xfId="23604"/>
    <cellStyle name="Total 3 2 6 3 2 3 2" xfId="41668"/>
    <cellStyle name="Total 3 2 6 3 2 4" xfId="32064"/>
    <cellStyle name="Total 3 2 6 3 3" xfId="11288"/>
    <cellStyle name="Total 3 2 6 3 3 2" xfId="20794"/>
    <cellStyle name="Total 3 2 6 3 3 2 2" xfId="38817"/>
    <cellStyle name="Total 3 2 6 3 3 3" xfId="29221"/>
    <cellStyle name="Total 3 2 6 3 4" xfId="15619"/>
    <cellStyle name="Total 3 2 6 3 4 2" xfId="33642"/>
    <cellStyle name="Total 3 2 6 3 5" xfId="26404"/>
    <cellStyle name="Total 3 2 6 3 6" xfId="8618"/>
    <cellStyle name="Total 3 2 6 3 7" xfId="6081"/>
    <cellStyle name="Total 3 2 6 4" xfId="4339"/>
    <cellStyle name="Total 3 2 6 4 2" xfId="14663"/>
    <cellStyle name="Total 3 2 6 4 2 2" xfId="18554"/>
    <cellStyle name="Total 3 2 6 4 2 2 2" xfId="36577"/>
    <cellStyle name="Total 3 2 6 4 2 3" xfId="24215"/>
    <cellStyle name="Total 3 2 6 4 2 3 2" xfId="42279"/>
    <cellStyle name="Total 3 2 6 4 2 4" xfId="32675"/>
    <cellStyle name="Total 3 2 6 4 3" xfId="11899"/>
    <cellStyle name="Total 3 2 6 4 3 2" xfId="21405"/>
    <cellStyle name="Total 3 2 6 4 3 2 2" xfId="39428"/>
    <cellStyle name="Total 3 2 6 4 3 3" xfId="29832"/>
    <cellStyle name="Total 3 2 6 4 4" xfId="15849"/>
    <cellStyle name="Total 3 2 6 4 4 2" xfId="33872"/>
    <cellStyle name="Total 3 2 6 4 5" xfId="27015"/>
    <cellStyle name="Total 3 2 6 5" xfId="12614"/>
    <cellStyle name="Total 3 2 6 5 2" xfId="16505"/>
    <cellStyle name="Total 3 2 6 5 2 2" xfId="34528"/>
    <cellStyle name="Total 3 2 6 5 3" xfId="22166"/>
    <cellStyle name="Total 3 2 6 5 3 2" xfId="40230"/>
    <cellStyle name="Total 3 2 6 5 4" xfId="30626"/>
    <cellStyle name="Total 3 2 6 6" xfId="9973"/>
    <cellStyle name="Total 3 2 6 6 2" xfId="19356"/>
    <cellStyle name="Total 3 2 6 6 2 2" xfId="37379"/>
    <cellStyle name="Total 3 2 6 6 3" xfId="27783"/>
    <cellStyle name="Total 3 2 6 7" xfId="15094"/>
    <cellStyle name="Total 3 2 6 7 2" xfId="33112"/>
    <cellStyle name="Total 3 2 6 8" xfId="24971"/>
    <cellStyle name="Total 3 2 7" xfId="994"/>
    <cellStyle name="Total 3 2 7 2" xfId="3377"/>
    <cellStyle name="Total 3 2 7 2 2" xfId="16814"/>
    <cellStyle name="Total 3 2 7 2 2 2" xfId="34837"/>
    <cellStyle name="Total 3 2 7 2 3" xfId="22475"/>
    <cellStyle name="Total 3 2 7 2 3 2" xfId="40539"/>
    <cellStyle name="Total 3 2 7 2 4" xfId="30935"/>
    <cellStyle name="Total 3 2 7 2 5" xfId="12923"/>
    <cellStyle name="Total 3 2 7 3" xfId="4416"/>
    <cellStyle name="Total 3 2 7 3 2" xfId="19665"/>
    <cellStyle name="Total 3 2 7 3 2 2" xfId="37688"/>
    <cellStyle name="Total 3 2 7 3 3" xfId="28092"/>
    <cellStyle name="Total 3 2 7 4" xfId="15201"/>
    <cellStyle name="Total 3 2 7 4 2" xfId="33224"/>
    <cellStyle name="Total 3 2 7 5" xfId="25275"/>
    <cellStyle name="Total 3 2 7 6" xfId="7489"/>
    <cellStyle name="Total 3 2 8" xfId="1874"/>
    <cellStyle name="Total 3 2 8 2" xfId="3428"/>
    <cellStyle name="Total 3 2 8 2 2" xfId="16730"/>
    <cellStyle name="Total 3 2 8 2 2 2" xfId="34753"/>
    <cellStyle name="Total 3 2 8 2 3" xfId="22391"/>
    <cellStyle name="Total 3 2 8 2 3 2" xfId="40455"/>
    <cellStyle name="Total 3 2 8 2 4" xfId="30851"/>
    <cellStyle name="Total 3 2 8 2 5" xfId="12839"/>
    <cellStyle name="Total 3 2 8 3" xfId="4467"/>
    <cellStyle name="Total 3 2 8 3 2" xfId="19581"/>
    <cellStyle name="Total 3 2 8 3 2 2" xfId="37604"/>
    <cellStyle name="Total 3 2 8 3 3" xfId="28008"/>
    <cellStyle name="Total 3 2 8 4" xfId="15180"/>
    <cellStyle name="Total 3 2 8 4 2" xfId="33201"/>
    <cellStyle name="Total 3 2 8 5" xfId="25191"/>
    <cellStyle name="Total 3 2 8 6" xfId="7405"/>
    <cellStyle name="Total 3 2 9" xfId="2392"/>
    <cellStyle name="Total 3 2 9 2" xfId="3495"/>
    <cellStyle name="Total 3 2 9 2 2" xfId="16668"/>
    <cellStyle name="Total 3 2 9 2 2 2" xfId="34691"/>
    <cellStyle name="Total 3 2 9 2 3" xfId="22329"/>
    <cellStyle name="Total 3 2 9 2 3 2" xfId="40393"/>
    <cellStyle name="Total 3 2 9 2 4" xfId="30789"/>
    <cellStyle name="Total 3 2 9 2 5" xfId="12777"/>
    <cellStyle name="Total 3 2 9 3" xfId="4534"/>
    <cellStyle name="Total 3 2 9 3 2" xfId="19519"/>
    <cellStyle name="Total 3 2 9 3 2 2" xfId="37542"/>
    <cellStyle name="Total 3 2 9 3 3" xfId="27946"/>
    <cellStyle name="Total 3 2 9 4" xfId="15163"/>
    <cellStyle name="Total 3 2 9 4 2" xfId="33182"/>
    <cellStyle name="Total 3 2 9 5" xfId="25134"/>
    <cellStyle name="Total 3 2 9 6" xfId="7343"/>
    <cellStyle name="Total 3 20" xfId="2455"/>
    <cellStyle name="Total 3 21" xfId="2621"/>
    <cellStyle name="Total 3 22" xfId="2584"/>
    <cellStyle name="Total 3 23" xfId="2863"/>
    <cellStyle name="Total 3 24" xfId="2846"/>
    <cellStyle name="Total 3 3" xfId="1700"/>
    <cellStyle name="Total 3 3 10" xfId="2486"/>
    <cellStyle name="Total 3 3 10 2" xfId="3566"/>
    <cellStyle name="Total 3 3 10 2 2" xfId="34048"/>
    <cellStyle name="Total 3 3 10 2 3" xfId="16025"/>
    <cellStyle name="Total 3 3 10 3" xfId="4605"/>
    <cellStyle name="Total 3 3 10 3 2" xfId="39750"/>
    <cellStyle name="Total 3 3 10 4" xfId="30146"/>
    <cellStyle name="Total 3 3 11" xfId="2654"/>
    <cellStyle name="Total 3 3 11 2" xfId="3666"/>
    <cellStyle name="Total 3 3 11 2 2" xfId="36899"/>
    <cellStyle name="Total 3 3 11 2 3" xfId="18876"/>
    <cellStyle name="Total 3 3 11 3" xfId="4704"/>
    <cellStyle name="Total 3 3 12" xfId="2749"/>
    <cellStyle name="Total 3 3 12 2" xfId="3758"/>
    <cellStyle name="Total 3 3 12 2 2" xfId="32935"/>
    <cellStyle name="Total 3 3 12 3" xfId="4796"/>
    <cellStyle name="Total 3 3 13" xfId="3856"/>
    <cellStyle name="Total 3 3 13 2" xfId="4893"/>
    <cellStyle name="Total 3 3 14" xfId="3003"/>
    <cellStyle name="Total 3 3 14 2" xfId="4042"/>
    <cellStyle name="Total 3 3 15" xfId="2898"/>
    <cellStyle name="Total 3 3 16" xfId="3941"/>
    <cellStyle name="Total 3 3 2" xfId="1968"/>
    <cellStyle name="Total 3 3 2 2" xfId="751"/>
    <cellStyle name="Total 3 3 2 2 2" xfId="13262"/>
    <cellStyle name="Total 3 3 2 2 2 2" xfId="17153"/>
    <cellStyle name="Total 3 3 2 2 2 2 2" xfId="35176"/>
    <cellStyle name="Total 3 3 2 2 2 3" xfId="22814"/>
    <cellStyle name="Total 3 3 2 2 2 3 2" xfId="40878"/>
    <cellStyle name="Total 3 3 2 2 2 4" xfId="31274"/>
    <cellStyle name="Total 3 3 2 2 3" xfId="10513"/>
    <cellStyle name="Total 3 3 2 2 3 2" xfId="20004"/>
    <cellStyle name="Total 3 3 2 2 3 2 2" xfId="38027"/>
    <cellStyle name="Total 3 3 2 2 3 3" xfId="28431"/>
    <cellStyle name="Total 3 3 2 2 4" xfId="15317"/>
    <cellStyle name="Total 3 3 2 2 4 2" xfId="33340"/>
    <cellStyle name="Total 3 3 2 2 5" xfId="25614"/>
    <cellStyle name="Total 3 3 2 2 6" xfId="7828"/>
    <cellStyle name="Total 3 3 2 2 7" xfId="5433"/>
    <cellStyle name="Total 3 3 2 3" xfId="2077"/>
    <cellStyle name="Total 3 3 2 3 2" xfId="13901"/>
    <cellStyle name="Total 3 3 2 3 2 2" xfId="17792"/>
    <cellStyle name="Total 3 3 2 3 2 2 2" xfId="35815"/>
    <cellStyle name="Total 3 3 2 3 2 3" xfId="23453"/>
    <cellStyle name="Total 3 3 2 3 2 3 2" xfId="41517"/>
    <cellStyle name="Total 3 3 2 3 2 4" xfId="31913"/>
    <cellStyle name="Total 3 3 2 3 3" xfId="11137"/>
    <cellStyle name="Total 3 3 2 3 3 2" xfId="20643"/>
    <cellStyle name="Total 3 3 2 3 3 2 2" xfId="38666"/>
    <cellStyle name="Total 3 3 2 3 3 3" xfId="29070"/>
    <cellStyle name="Total 3 3 2 3 4" xfId="15558"/>
    <cellStyle name="Total 3 3 2 3 4 2" xfId="33581"/>
    <cellStyle name="Total 3 3 2 3 5" xfId="26253"/>
    <cellStyle name="Total 3 3 2 3 6" xfId="8467"/>
    <cellStyle name="Total 3 3 2 3 7" xfId="6011"/>
    <cellStyle name="Total 3 3 2 4" xfId="3097"/>
    <cellStyle name="Total 3 3 2 4 2" xfId="14512"/>
    <cellStyle name="Total 3 3 2 4 2 2" xfId="18403"/>
    <cellStyle name="Total 3 3 2 4 2 2 2" xfId="36426"/>
    <cellStyle name="Total 3 3 2 4 2 3" xfId="24064"/>
    <cellStyle name="Total 3 3 2 4 2 3 2" xfId="42128"/>
    <cellStyle name="Total 3 3 2 4 2 4" xfId="32524"/>
    <cellStyle name="Total 3 3 2 4 3" xfId="11748"/>
    <cellStyle name="Total 3 3 2 4 3 2" xfId="21254"/>
    <cellStyle name="Total 3 3 2 4 3 2 2" xfId="39277"/>
    <cellStyle name="Total 3 3 2 4 3 3" xfId="29681"/>
    <cellStyle name="Total 3 3 2 4 4" xfId="15788"/>
    <cellStyle name="Total 3 3 2 4 4 2" xfId="33811"/>
    <cellStyle name="Total 3 3 2 4 5" xfId="26864"/>
    <cellStyle name="Total 3 3 2 4 6" xfId="6280"/>
    <cellStyle name="Total 3 3 2 5" xfId="4136"/>
    <cellStyle name="Total 3 3 2 5 2" xfId="16354"/>
    <cellStyle name="Total 3 3 2 5 2 2" xfId="34377"/>
    <cellStyle name="Total 3 3 2 5 3" xfId="22015"/>
    <cellStyle name="Total 3 3 2 5 3 2" xfId="40079"/>
    <cellStyle name="Total 3 3 2 5 4" xfId="30475"/>
    <cellStyle name="Total 3 3 2 6" xfId="9822"/>
    <cellStyle name="Total 3 3 2 6 2" xfId="19205"/>
    <cellStyle name="Total 3 3 2 6 2 2" xfId="37228"/>
    <cellStyle name="Total 3 3 2 6 3" xfId="27632"/>
    <cellStyle name="Total 3 3 2 7" xfId="15033"/>
    <cellStyle name="Total 3 3 2 7 2" xfId="33051"/>
    <cellStyle name="Total 3 3 2 8" xfId="24820"/>
    <cellStyle name="Total 3 3 3" xfId="697"/>
    <cellStyle name="Total 3 3 3 2" xfId="2129"/>
    <cellStyle name="Total 3 3 3 2 2" xfId="13183"/>
    <cellStyle name="Total 3 3 3 2 2 2" xfId="17074"/>
    <cellStyle name="Total 3 3 3 2 2 2 2" xfId="35097"/>
    <cellStyle name="Total 3 3 3 2 2 3" xfId="22735"/>
    <cellStyle name="Total 3 3 3 2 2 3 2" xfId="40799"/>
    <cellStyle name="Total 3 3 3 2 2 4" xfId="31195"/>
    <cellStyle name="Total 3 3 3 2 3" xfId="10434"/>
    <cellStyle name="Total 3 3 3 2 3 2" xfId="19925"/>
    <cellStyle name="Total 3 3 3 2 3 2 2" xfId="37948"/>
    <cellStyle name="Total 3 3 3 2 3 3" xfId="28352"/>
    <cellStyle name="Total 3 3 3 2 4" xfId="15292"/>
    <cellStyle name="Total 3 3 3 2 4 2" xfId="33315"/>
    <cellStyle name="Total 3 3 3 2 5" xfId="25535"/>
    <cellStyle name="Total 3 3 3 2 6" xfId="7749"/>
    <cellStyle name="Total 3 3 3 2 7" xfId="5354"/>
    <cellStyle name="Total 3 3 3 3" xfId="3147"/>
    <cellStyle name="Total 3 3 3 3 2" xfId="13822"/>
    <cellStyle name="Total 3 3 3 3 2 2" xfId="17713"/>
    <cellStyle name="Total 3 3 3 3 2 2 2" xfId="35736"/>
    <cellStyle name="Total 3 3 3 3 2 3" xfId="23374"/>
    <cellStyle name="Total 3 3 3 3 2 3 2" xfId="41438"/>
    <cellStyle name="Total 3 3 3 3 2 4" xfId="31834"/>
    <cellStyle name="Total 3 3 3 3 3" xfId="11058"/>
    <cellStyle name="Total 3 3 3 3 3 2" xfId="20564"/>
    <cellStyle name="Total 3 3 3 3 3 2 2" xfId="38587"/>
    <cellStyle name="Total 3 3 3 3 3 3" xfId="28991"/>
    <cellStyle name="Total 3 3 3 3 4" xfId="15533"/>
    <cellStyle name="Total 3 3 3 3 4 2" xfId="33556"/>
    <cellStyle name="Total 3 3 3 3 5" xfId="26174"/>
    <cellStyle name="Total 3 3 3 3 6" xfId="8388"/>
    <cellStyle name="Total 3 3 3 3 7" xfId="5934"/>
    <cellStyle name="Total 3 3 3 4" xfId="4186"/>
    <cellStyle name="Total 3 3 3 4 2" xfId="14433"/>
    <cellStyle name="Total 3 3 3 4 2 2" xfId="18324"/>
    <cellStyle name="Total 3 3 3 4 2 2 2" xfId="36347"/>
    <cellStyle name="Total 3 3 3 4 2 3" xfId="23985"/>
    <cellStyle name="Total 3 3 3 4 2 3 2" xfId="42049"/>
    <cellStyle name="Total 3 3 3 4 2 4" xfId="32445"/>
    <cellStyle name="Total 3 3 3 4 3" xfId="11669"/>
    <cellStyle name="Total 3 3 3 4 3 2" xfId="21175"/>
    <cellStyle name="Total 3 3 3 4 3 2 2" xfId="39198"/>
    <cellStyle name="Total 3 3 3 4 3 3" xfId="29602"/>
    <cellStyle name="Total 3 3 3 4 4" xfId="15763"/>
    <cellStyle name="Total 3 3 3 4 4 2" xfId="33786"/>
    <cellStyle name="Total 3 3 3 4 5" xfId="26785"/>
    <cellStyle name="Total 3 3 3 5" xfId="12424"/>
    <cellStyle name="Total 3 3 3 5 2" xfId="16275"/>
    <cellStyle name="Total 3 3 3 5 2 2" xfId="34298"/>
    <cellStyle name="Total 3 3 3 5 3" xfId="21936"/>
    <cellStyle name="Total 3 3 3 5 3 2" xfId="40000"/>
    <cellStyle name="Total 3 3 3 5 4" xfId="30396"/>
    <cellStyle name="Total 3 3 3 6" xfId="9743"/>
    <cellStyle name="Total 3 3 3 6 2" xfId="19126"/>
    <cellStyle name="Total 3 3 3 6 2 2" xfId="37149"/>
    <cellStyle name="Total 3 3 3 6 3" xfId="27553"/>
    <cellStyle name="Total 3 3 3 7" xfId="15008"/>
    <cellStyle name="Total 3 3 3 7 2" xfId="33026"/>
    <cellStyle name="Total 3 3 3 8" xfId="24741"/>
    <cellStyle name="Total 3 3 4" xfId="238"/>
    <cellStyle name="Total 3 3 4 2" xfId="2197"/>
    <cellStyle name="Total 3 3 4 2 2" xfId="13042"/>
    <cellStyle name="Total 3 3 4 2 2 2" xfId="16933"/>
    <cellStyle name="Total 3 3 4 2 2 2 2" xfId="34956"/>
    <cellStyle name="Total 3 3 4 2 2 3" xfId="22594"/>
    <cellStyle name="Total 3 3 4 2 2 3 2" xfId="40658"/>
    <cellStyle name="Total 3 3 4 2 2 4" xfId="31054"/>
    <cellStyle name="Total 3 3 4 2 3" xfId="10293"/>
    <cellStyle name="Total 3 3 4 2 3 2" xfId="19784"/>
    <cellStyle name="Total 3 3 4 2 3 2 2" xfId="37807"/>
    <cellStyle name="Total 3 3 4 2 3 3" xfId="28211"/>
    <cellStyle name="Total 3 3 4 2 4" xfId="15241"/>
    <cellStyle name="Total 3 3 4 2 4 2" xfId="33264"/>
    <cellStyle name="Total 3 3 4 2 5" xfId="25394"/>
    <cellStyle name="Total 3 3 4 2 6" xfId="7608"/>
    <cellStyle name="Total 3 3 4 2 7" xfId="5214"/>
    <cellStyle name="Total 3 3 4 3" xfId="3198"/>
    <cellStyle name="Total 3 3 4 3 2" xfId="13681"/>
    <cellStyle name="Total 3 3 4 3 2 2" xfId="17572"/>
    <cellStyle name="Total 3 3 4 3 2 2 2" xfId="35595"/>
    <cellStyle name="Total 3 3 4 3 2 3" xfId="23233"/>
    <cellStyle name="Total 3 3 4 3 2 3 2" xfId="41297"/>
    <cellStyle name="Total 3 3 4 3 2 4" xfId="31693"/>
    <cellStyle name="Total 3 3 4 3 3" xfId="10917"/>
    <cellStyle name="Total 3 3 4 3 3 2" xfId="20423"/>
    <cellStyle name="Total 3 3 4 3 3 2 2" xfId="38446"/>
    <cellStyle name="Total 3 3 4 3 3 3" xfId="28850"/>
    <cellStyle name="Total 3 3 4 3 4" xfId="15482"/>
    <cellStyle name="Total 3 3 4 3 4 2" xfId="33505"/>
    <cellStyle name="Total 3 3 4 3 5" xfId="26033"/>
    <cellStyle name="Total 3 3 4 3 6" xfId="8247"/>
    <cellStyle name="Total 3 3 4 3 7" xfId="5806"/>
    <cellStyle name="Total 3 3 4 4" xfId="4237"/>
    <cellStyle name="Total 3 3 4 4 2" xfId="14292"/>
    <cellStyle name="Total 3 3 4 4 2 2" xfId="18183"/>
    <cellStyle name="Total 3 3 4 4 2 2 2" xfId="36206"/>
    <cellStyle name="Total 3 3 4 4 2 3" xfId="23844"/>
    <cellStyle name="Total 3 3 4 4 2 3 2" xfId="41908"/>
    <cellStyle name="Total 3 3 4 4 2 4" xfId="32304"/>
    <cellStyle name="Total 3 3 4 4 3" xfId="11528"/>
    <cellStyle name="Total 3 3 4 4 3 2" xfId="21034"/>
    <cellStyle name="Total 3 3 4 4 3 2 2" xfId="39057"/>
    <cellStyle name="Total 3 3 4 4 3 3" xfId="29461"/>
    <cellStyle name="Total 3 3 4 4 4" xfId="15712"/>
    <cellStyle name="Total 3 3 4 4 4 2" xfId="33735"/>
    <cellStyle name="Total 3 3 4 4 5" xfId="26644"/>
    <cellStyle name="Total 3 3 4 5" xfId="12283"/>
    <cellStyle name="Total 3 3 4 5 2" xfId="16134"/>
    <cellStyle name="Total 3 3 4 5 2 2" xfId="34157"/>
    <cellStyle name="Total 3 3 4 5 3" xfId="21795"/>
    <cellStyle name="Total 3 3 4 5 3 2" xfId="39859"/>
    <cellStyle name="Total 3 3 4 5 4" xfId="30255"/>
    <cellStyle name="Total 3 3 4 6" xfId="9602"/>
    <cellStyle name="Total 3 3 4 6 2" xfId="18985"/>
    <cellStyle name="Total 3 3 4 6 2 2" xfId="37008"/>
    <cellStyle name="Total 3 3 4 6 3" xfId="27412"/>
    <cellStyle name="Total 3 3 4 7" xfId="14957"/>
    <cellStyle name="Total 3 3 4 7 2" xfId="32975"/>
    <cellStyle name="Total 3 3 4 8" xfId="24600"/>
    <cellStyle name="Total 3 3 5" xfId="186"/>
    <cellStyle name="Total 3 3 5 2" xfId="2248"/>
    <cellStyle name="Total 3 3 5 2 2" xfId="13094"/>
    <cellStyle name="Total 3 3 5 2 2 2" xfId="16985"/>
    <cellStyle name="Total 3 3 5 2 2 2 2" xfId="35008"/>
    <cellStyle name="Total 3 3 5 2 2 3" xfId="22646"/>
    <cellStyle name="Total 3 3 5 2 2 3 2" xfId="40710"/>
    <cellStyle name="Total 3 3 5 2 2 4" xfId="31106"/>
    <cellStyle name="Total 3 3 5 2 3" xfId="10345"/>
    <cellStyle name="Total 3 3 5 2 3 2" xfId="19836"/>
    <cellStyle name="Total 3 3 5 2 3 2 2" xfId="37859"/>
    <cellStyle name="Total 3 3 5 2 3 3" xfId="28263"/>
    <cellStyle name="Total 3 3 5 2 4" xfId="15261"/>
    <cellStyle name="Total 3 3 5 2 4 2" xfId="33284"/>
    <cellStyle name="Total 3 3 5 2 5" xfId="25446"/>
    <cellStyle name="Total 3 3 5 2 6" xfId="7660"/>
    <cellStyle name="Total 3 3 5 2 7" xfId="5265"/>
    <cellStyle name="Total 3 3 5 3" xfId="3250"/>
    <cellStyle name="Total 3 3 5 3 2" xfId="13733"/>
    <cellStyle name="Total 3 3 5 3 2 2" xfId="17624"/>
    <cellStyle name="Total 3 3 5 3 2 2 2" xfId="35647"/>
    <cellStyle name="Total 3 3 5 3 2 3" xfId="23285"/>
    <cellStyle name="Total 3 3 5 3 2 3 2" xfId="41349"/>
    <cellStyle name="Total 3 3 5 3 2 4" xfId="31745"/>
    <cellStyle name="Total 3 3 5 3 3" xfId="10969"/>
    <cellStyle name="Total 3 3 5 3 3 2" xfId="20475"/>
    <cellStyle name="Total 3 3 5 3 3 2 2" xfId="38498"/>
    <cellStyle name="Total 3 3 5 3 3 3" xfId="28902"/>
    <cellStyle name="Total 3 3 5 3 4" xfId="15502"/>
    <cellStyle name="Total 3 3 5 3 4 2" xfId="33525"/>
    <cellStyle name="Total 3 3 5 3 5" xfId="26085"/>
    <cellStyle name="Total 3 3 5 3 6" xfId="8299"/>
    <cellStyle name="Total 3 3 5 3 7" xfId="5848"/>
    <cellStyle name="Total 3 3 5 4" xfId="4289"/>
    <cellStyle name="Total 3 3 5 4 2" xfId="14344"/>
    <cellStyle name="Total 3 3 5 4 2 2" xfId="18235"/>
    <cellStyle name="Total 3 3 5 4 2 2 2" xfId="36258"/>
    <cellStyle name="Total 3 3 5 4 2 3" xfId="23896"/>
    <cellStyle name="Total 3 3 5 4 2 3 2" xfId="41960"/>
    <cellStyle name="Total 3 3 5 4 2 4" xfId="32356"/>
    <cellStyle name="Total 3 3 5 4 3" xfId="11580"/>
    <cellStyle name="Total 3 3 5 4 3 2" xfId="21086"/>
    <cellStyle name="Total 3 3 5 4 3 2 2" xfId="39109"/>
    <cellStyle name="Total 3 3 5 4 3 3" xfId="29513"/>
    <cellStyle name="Total 3 3 5 4 4" xfId="15732"/>
    <cellStyle name="Total 3 3 5 4 4 2" xfId="33755"/>
    <cellStyle name="Total 3 3 5 4 5" xfId="26696"/>
    <cellStyle name="Total 3 3 5 5" xfId="12335"/>
    <cellStyle name="Total 3 3 5 5 2" xfId="16186"/>
    <cellStyle name="Total 3 3 5 5 2 2" xfId="34209"/>
    <cellStyle name="Total 3 3 5 5 3" xfId="21847"/>
    <cellStyle name="Total 3 3 5 5 3 2" xfId="39911"/>
    <cellStyle name="Total 3 3 5 5 4" xfId="30307"/>
    <cellStyle name="Total 3 3 5 6" xfId="9654"/>
    <cellStyle name="Total 3 3 5 6 2" xfId="19037"/>
    <cellStyle name="Total 3 3 5 6 2 2" xfId="37060"/>
    <cellStyle name="Total 3 3 5 6 3" xfId="27464"/>
    <cellStyle name="Total 3 3 5 7" xfId="14977"/>
    <cellStyle name="Total 3 3 5 7 2" xfId="32995"/>
    <cellStyle name="Total 3 3 5 8" xfId="24652"/>
    <cellStyle name="Total 3 3 6" xfId="109"/>
    <cellStyle name="Total 3 3 6 2" xfId="2317"/>
    <cellStyle name="Total 3 3 6 2 2" xfId="13110"/>
    <cellStyle name="Total 3 3 6 2 2 2" xfId="17001"/>
    <cellStyle name="Total 3 3 6 2 2 2 2" xfId="35024"/>
    <cellStyle name="Total 3 3 6 2 2 3" xfId="22662"/>
    <cellStyle name="Total 3 3 6 2 2 3 2" xfId="40726"/>
    <cellStyle name="Total 3 3 6 2 2 4" xfId="31122"/>
    <cellStyle name="Total 3 3 6 2 3" xfId="10361"/>
    <cellStyle name="Total 3 3 6 2 3 2" xfId="19852"/>
    <cellStyle name="Total 3 3 6 2 3 2 2" xfId="37875"/>
    <cellStyle name="Total 3 3 6 2 3 3" xfId="28279"/>
    <cellStyle name="Total 3 3 6 2 4" xfId="15266"/>
    <cellStyle name="Total 3 3 6 2 4 2" xfId="33289"/>
    <cellStyle name="Total 3 3 6 2 5" xfId="25462"/>
    <cellStyle name="Total 3 3 6 2 6" xfId="7676"/>
    <cellStyle name="Total 3 3 6 2 7" xfId="5281"/>
    <cellStyle name="Total 3 3 6 3" xfId="3301"/>
    <cellStyle name="Total 3 3 6 3 2" xfId="13749"/>
    <cellStyle name="Total 3 3 6 3 2 2" xfId="17640"/>
    <cellStyle name="Total 3 3 6 3 2 2 2" xfId="35663"/>
    <cellStyle name="Total 3 3 6 3 2 3" xfId="23301"/>
    <cellStyle name="Total 3 3 6 3 2 3 2" xfId="41365"/>
    <cellStyle name="Total 3 3 6 3 2 4" xfId="31761"/>
    <cellStyle name="Total 3 3 6 3 3" xfId="10985"/>
    <cellStyle name="Total 3 3 6 3 3 2" xfId="20491"/>
    <cellStyle name="Total 3 3 6 3 3 2 2" xfId="38514"/>
    <cellStyle name="Total 3 3 6 3 3 3" xfId="28918"/>
    <cellStyle name="Total 3 3 6 3 4" xfId="15507"/>
    <cellStyle name="Total 3 3 6 3 4 2" xfId="33530"/>
    <cellStyle name="Total 3 3 6 3 5" xfId="26101"/>
    <cellStyle name="Total 3 3 6 3 6" xfId="8315"/>
    <cellStyle name="Total 3 3 6 3 7" xfId="5864"/>
    <cellStyle name="Total 3 3 6 4" xfId="4340"/>
    <cellStyle name="Total 3 3 6 4 2" xfId="14360"/>
    <cellStyle name="Total 3 3 6 4 2 2" xfId="18251"/>
    <cellStyle name="Total 3 3 6 4 2 2 2" xfId="36274"/>
    <cellStyle name="Total 3 3 6 4 2 3" xfId="23912"/>
    <cellStyle name="Total 3 3 6 4 2 3 2" xfId="41976"/>
    <cellStyle name="Total 3 3 6 4 2 4" xfId="32372"/>
    <cellStyle name="Total 3 3 6 4 3" xfId="11596"/>
    <cellStyle name="Total 3 3 6 4 3 2" xfId="21102"/>
    <cellStyle name="Total 3 3 6 4 3 2 2" xfId="39125"/>
    <cellStyle name="Total 3 3 6 4 3 3" xfId="29529"/>
    <cellStyle name="Total 3 3 6 4 4" xfId="15737"/>
    <cellStyle name="Total 3 3 6 4 4 2" xfId="33760"/>
    <cellStyle name="Total 3 3 6 4 5" xfId="26712"/>
    <cellStyle name="Total 3 3 6 5" xfId="12351"/>
    <cellStyle name="Total 3 3 6 5 2" xfId="16202"/>
    <cellStyle name="Total 3 3 6 5 2 2" xfId="34225"/>
    <cellStyle name="Total 3 3 6 5 3" xfId="21863"/>
    <cellStyle name="Total 3 3 6 5 3 2" xfId="39927"/>
    <cellStyle name="Total 3 3 6 5 4" xfId="30323"/>
    <cellStyle name="Total 3 3 6 6" xfId="9670"/>
    <cellStyle name="Total 3 3 6 6 2" xfId="19053"/>
    <cellStyle name="Total 3 3 6 6 2 2" xfId="37076"/>
    <cellStyle name="Total 3 3 6 6 3" xfId="27480"/>
    <cellStyle name="Total 3 3 6 7" xfId="14982"/>
    <cellStyle name="Total 3 3 6 7 2" xfId="33000"/>
    <cellStyle name="Total 3 3 6 8" xfId="24668"/>
    <cellStyle name="Total 3 3 7" xfId="982"/>
    <cellStyle name="Total 3 3 7 2" xfId="3378"/>
    <cellStyle name="Total 3 3 7 2 2" xfId="16815"/>
    <cellStyle name="Total 3 3 7 2 2 2" xfId="34838"/>
    <cellStyle name="Total 3 3 7 2 3" xfId="22476"/>
    <cellStyle name="Total 3 3 7 2 3 2" xfId="40540"/>
    <cellStyle name="Total 3 3 7 2 4" xfId="30936"/>
    <cellStyle name="Total 3 3 7 2 5" xfId="12924"/>
    <cellStyle name="Total 3 3 7 3" xfId="4417"/>
    <cellStyle name="Total 3 3 7 3 2" xfId="19666"/>
    <cellStyle name="Total 3 3 7 3 2 2" xfId="37689"/>
    <cellStyle name="Total 3 3 7 3 3" xfId="28093"/>
    <cellStyle name="Total 3 3 7 4" xfId="15202"/>
    <cellStyle name="Total 3 3 7 4 2" xfId="33225"/>
    <cellStyle name="Total 3 3 7 5" xfId="25276"/>
    <cellStyle name="Total 3 3 7 6" xfId="7490"/>
    <cellStyle name="Total 3 3 8" xfId="1868"/>
    <cellStyle name="Total 3 3 8 2" xfId="3429"/>
    <cellStyle name="Total 3 3 8 2 2" xfId="16729"/>
    <cellStyle name="Total 3 3 8 2 2 2" xfId="34752"/>
    <cellStyle name="Total 3 3 8 2 3" xfId="22390"/>
    <cellStyle name="Total 3 3 8 2 3 2" xfId="40454"/>
    <cellStyle name="Total 3 3 8 2 4" xfId="30850"/>
    <cellStyle name="Total 3 3 8 2 5" xfId="12838"/>
    <cellStyle name="Total 3 3 8 3" xfId="4468"/>
    <cellStyle name="Total 3 3 8 3 2" xfId="19580"/>
    <cellStyle name="Total 3 3 8 3 2 2" xfId="37603"/>
    <cellStyle name="Total 3 3 8 3 3" xfId="28007"/>
    <cellStyle name="Total 3 3 8 4" xfId="15179"/>
    <cellStyle name="Total 3 3 8 4 2" xfId="33200"/>
    <cellStyle name="Total 3 3 8 5" xfId="25190"/>
    <cellStyle name="Total 3 3 8 6" xfId="7404"/>
    <cellStyle name="Total 3 3 9" xfId="2393"/>
    <cellStyle name="Total 3 3 9 2" xfId="3496"/>
    <cellStyle name="Total 3 3 9 2 2" xfId="16759"/>
    <cellStyle name="Total 3 3 9 2 2 2" xfId="34782"/>
    <cellStyle name="Total 3 3 9 2 3" xfId="22420"/>
    <cellStyle name="Total 3 3 9 2 3 2" xfId="40484"/>
    <cellStyle name="Total 3 3 9 2 4" xfId="30880"/>
    <cellStyle name="Total 3 3 9 2 5" xfId="12868"/>
    <cellStyle name="Total 3 3 9 3" xfId="4535"/>
    <cellStyle name="Total 3 3 9 3 2" xfId="19610"/>
    <cellStyle name="Total 3 3 9 3 2 2" xfId="37633"/>
    <cellStyle name="Total 3 3 9 3 3" xfId="28037"/>
    <cellStyle name="Total 3 3 9 4" xfId="15187"/>
    <cellStyle name="Total 3 3 9 4 2" xfId="33209"/>
    <cellStyle name="Total 3 3 9 5" xfId="25220"/>
    <cellStyle name="Total 3 3 9 6" xfId="7434"/>
    <cellStyle name="Total 3 4" xfId="1907"/>
    <cellStyle name="Total 3 4 10" xfId="12224"/>
    <cellStyle name="Total 3 4 10 2" xfId="16075"/>
    <cellStyle name="Total 3 4 10 2 2" xfId="34098"/>
    <cellStyle name="Total 3 4 10 3" xfId="21736"/>
    <cellStyle name="Total 3 4 10 3 2" xfId="39800"/>
    <cellStyle name="Total 3 4 10 4" xfId="30196"/>
    <cellStyle name="Total 3 4 11" xfId="9542"/>
    <cellStyle name="Total 3 4 11 2" xfId="18926"/>
    <cellStyle name="Total 3 4 11 2 2" xfId="36949"/>
    <cellStyle name="Total 3 4 11 3" xfId="27352"/>
    <cellStyle name="Total 3 4 12" xfId="14945"/>
    <cellStyle name="Total 3 4 12 2" xfId="32963"/>
    <cellStyle name="Total 3 4 13" xfId="24541"/>
    <cellStyle name="Total 3 4 2" xfId="980"/>
    <cellStyle name="Total 3 4 2 2" xfId="3716"/>
    <cellStyle name="Total 3 4 2 2 2" xfId="13316"/>
    <cellStyle name="Total 3 4 2 2 2 2" xfId="17207"/>
    <cellStyle name="Total 3 4 2 2 2 2 2" xfId="35230"/>
    <cellStyle name="Total 3 4 2 2 2 3" xfId="22868"/>
    <cellStyle name="Total 3 4 2 2 2 3 2" xfId="40932"/>
    <cellStyle name="Total 3 4 2 2 2 4" xfId="31328"/>
    <cellStyle name="Total 3 4 2 2 3" xfId="10567"/>
    <cellStyle name="Total 3 4 2 2 3 2" xfId="20058"/>
    <cellStyle name="Total 3 4 2 2 3 2 2" xfId="38081"/>
    <cellStyle name="Total 3 4 2 2 3 3" xfId="28485"/>
    <cellStyle name="Total 3 4 2 2 4" xfId="15343"/>
    <cellStyle name="Total 3 4 2 2 4 2" xfId="33366"/>
    <cellStyle name="Total 3 4 2 2 5" xfId="25668"/>
    <cellStyle name="Total 3 4 2 2 6" xfId="7882"/>
    <cellStyle name="Total 3 4 2 2 7" xfId="5487"/>
    <cellStyle name="Total 3 4 2 3" xfId="4754"/>
    <cellStyle name="Total 3 4 2 3 2" xfId="13955"/>
    <cellStyle name="Total 3 4 2 3 2 2" xfId="17846"/>
    <cellStyle name="Total 3 4 2 3 2 2 2" xfId="35869"/>
    <cellStyle name="Total 3 4 2 3 2 3" xfId="23507"/>
    <cellStyle name="Total 3 4 2 3 2 3 2" xfId="41571"/>
    <cellStyle name="Total 3 4 2 3 2 4" xfId="31967"/>
    <cellStyle name="Total 3 4 2 3 3" xfId="11191"/>
    <cellStyle name="Total 3 4 2 3 3 2" xfId="20697"/>
    <cellStyle name="Total 3 4 2 3 3 2 2" xfId="38720"/>
    <cellStyle name="Total 3 4 2 3 3 3" xfId="29124"/>
    <cellStyle name="Total 3 4 2 3 4" xfId="15584"/>
    <cellStyle name="Total 3 4 2 3 4 2" xfId="33607"/>
    <cellStyle name="Total 3 4 2 3 5" xfId="26307"/>
    <cellStyle name="Total 3 4 2 3 6" xfId="8521"/>
    <cellStyle name="Total 3 4 2 4" xfId="6330"/>
    <cellStyle name="Total 3 4 2 4 2" xfId="14566"/>
    <cellStyle name="Total 3 4 2 4 2 2" xfId="18457"/>
    <cellStyle name="Total 3 4 2 4 2 2 2" xfId="36480"/>
    <cellStyle name="Total 3 4 2 4 2 3" xfId="24118"/>
    <cellStyle name="Total 3 4 2 4 2 3 2" xfId="42182"/>
    <cellStyle name="Total 3 4 2 4 2 4" xfId="32578"/>
    <cellStyle name="Total 3 4 2 4 3" xfId="11802"/>
    <cellStyle name="Total 3 4 2 4 3 2" xfId="21308"/>
    <cellStyle name="Total 3 4 2 4 3 2 2" xfId="39331"/>
    <cellStyle name="Total 3 4 2 4 3 3" xfId="29735"/>
    <cellStyle name="Total 3 4 2 4 4" xfId="15814"/>
    <cellStyle name="Total 3 4 2 4 4 2" xfId="33837"/>
    <cellStyle name="Total 3 4 2 4 5" xfId="26918"/>
    <cellStyle name="Total 3 4 2 5" xfId="12517"/>
    <cellStyle name="Total 3 4 2 5 2" xfId="16408"/>
    <cellStyle name="Total 3 4 2 5 2 2" xfId="34431"/>
    <cellStyle name="Total 3 4 2 5 3" xfId="22069"/>
    <cellStyle name="Total 3 4 2 5 3 2" xfId="40133"/>
    <cellStyle name="Total 3 4 2 5 4" xfId="30529"/>
    <cellStyle name="Total 3 4 2 6" xfId="9876"/>
    <cellStyle name="Total 3 4 2 6 2" xfId="19259"/>
    <cellStyle name="Total 3 4 2 6 2 2" xfId="37282"/>
    <cellStyle name="Total 3 4 2 6 3" xfId="27686"/>
    <cellStyle name="Total 3 4 2 7" xfId="15059"/>
    <cellStyle name="Total 3 4 2 7 2" xfId="33077"/>
    <cellStyle name="Total 3 4 2 8" xfId="24874"/>
    <cellStyle name="Total 3 4 3" xfId="1429"/>
    <cellStyle name="Total 3 4 3 2" xfId="3808"/>
    <cellStyle name="Total 3 4 3 2 2" xfId="13382"/>
    <cellStyle name="Total 3 4 3 2 2 2" xfId="17273"/>
    <cellStyle name="Total 3 4 3 2 2 2 2" xfId="35296"/>
    <cellStyle name="Total 3 4 3 2 2 3" xfId="22934"/>
    <cellStyle name="Total 3 4 3 2 2 3 2" xfId="40998"/>
    <cellStyle name="Total 3 4 3 2 2 4" xfId="31394"/>
    <cellStyle name="Total 3 4 3 2 3" xfId="10633"/>
    <cellStyle name="Total 3 4 3 2 3 2" xfId="20124"/>
    <cellStyle name="Total 3 4 3 2 3 2 2" xfId="38147"/>
    <cellStyle name="Total 3 4 3 2 3 3" xfId="28551"/>
    <cellStyle name="Total 3 4 3 2 4" xfId="15368"/>
    <cellStyle name="Total 3 4 3 2 4 2" xfId="33391"/>
    <cellStyle name="Total 3 4 3 2 5" xfId="25734"/>
    <cellStyle name="Total 3 4 3 2 6" xfId="7948"/>
    <cellStyle name="Total 3 4 3 2 7" xfId="5553"/>
    <cellStyle name="Total 3 4 3 3" xfId="4846"/>
    <cellStyle name="Total 3 4 3 3 2" xfId="14021"/>
    <cellStyle name="Total 3 4 3 3 2 2" xfId="17912"/>
    <cellStyle name="Total 3 4 3 3 2 2 2" xfId="35935"/>
    <cellStyle name="Total 3 4 3 3 2 3" xfId="23573"/>
    <cellStyle name="Total 3 4 3 3 2 3 2" xfId="41637"/>
    <cellStyle name="Total 3 4 3 3 2 4" xfId="32033"/>
    <cellStyle name="Total 3 4 3 3 3" xfId="11257"/>
    <cellStyle name="Total 3 4 3 3 3 2" xfId="20763"/>
    <cellStyle name="Total 3 4 3 3 3 2 2" xfId="38786"/>
    <cellStyle name="Total 3 4 3 3 3 3" xfId="29190"/>
    <cellStyle name="Total 3 4 3 3 4" xfId="15609"/>
    <cellStyle name="Total 3 4 3 3 4 2" xfId="33632"/>
    <cellStyle name="Total 3 4 3 3 5" xfId="26373"/>
    <cellStyle name="Total 3 4 3 3 6" xfId="8587"/>
    <cellStyle name="Total 3 4 3 4" xfId="6377"/>
    <cellStyle name="Total 3 4 3 4 2" xfId="14632"/>
    <cellStyle name="Total 3 4 3 4 2 2" xfId="18523"/>
    <cellStyle name="Total 3 4 3 4 2 2 2" xfId="36546"/>
    <cellStyle name="Total 3 4 3 4 2 3" xfId="24184"/>
    <cellStyle name="Total 3 4 3 4 2 3 2" xfId="42248"/>
    <cellStyle name="Total 3 4 3 4 2 4" xfId="32644"/>
    <cellStyle name="Total 3 4 3 4 3" xfId="11868"/>
    <cellStyle name="Total 3 4 3 4 3 2" xfId="21374"/>
    <cellStyle name="Total 3 4 3 4 3 2 2" xfId="39397"/>
    <cellStyle name="Total 3 4 3 4 3 3" xfId="29801"/>
    <cellStyle name="Total 3 4 3 4 4" xfId="15839"/>
    <cellStyle name="Total 3 4 3 4 4 2" xfId="33862"/>
    <cellStyle name="Total 3 4 3 4 5" xfId="26984"/>
    <cellStyle name="Total 3 4 3 5" xfId="12583"/>
    <cellStyle name="Total 3 4 3 5 2" xfId="16474"/>
    <cellStyle name="Total 3 4 3 5 2 2" xfId="34497"/>
    <cellStyle name="Total 3 4 3 5 3" xfId="22135"/>
    <cellStyle name="Total 3 4 3 5 3 2" xfId="40199"/>
    <cellStyle name="Total 3 4 3 5 4" xfId="30595"/>
    <cellStyle name="Total 3 4 3 6" xfId="9942"/>
    <cellStyle name="Total 3 4 3 6 2" xfId="19325"/>
    <cellStyle name="Total 3 4 3 6 2 2" xfId="37348"/>
    <cellStyle name="Total 3 4 3 6 3" xfId="27752"/>
    <cellStyle name="Total 3 4 3 7" xfId="15084"/>
    <cellStyle name="Total 3 4 3 7 2" xfId="33102"/>
    <cellStyle name="Total 3 4 3 8" xfId="24940"/>
    <cellStyle name="Total 3 4 4" xfId="2707"/>
    <cellStyle name="Total 3 4 4 2" xfId="3909"/>
    <cellStyle name="Total 3 4 4 2 2" xfId="13453"/>
    <cellStyle name="Total 3 4 4 2 2 2" xfId="17344"/>
    <cellStyle name="Total 3 4 4 2 2 2 2" xfId="35367"/>
    <cellStyle name="Total 3 4 4 2 2 3" xfId="23005"/>
    <cellStyle name="Total 3 4 4 2 2 3 2" xfId="41069"/>
    <cellStyle name="Total 3 4 4 2 2 4" xfId="31465"/>
    <cellStyle name="Total 3 4 4 2 3" xfId="10704"/>
    <cellStyle name="Total 3 4 4 2 3 2" xfId="20195"/>
    <cellStyle name="Total 3 4 4 2 3 2 2" xfId="38218"/>
    <cellStyle name="Total 3 4 4 2 3 3" xfId="28622"/>
    <cellStyle name="Total 3 4 4 2 4" xfId="15401"/>
    <cellStyle name="Total 3 4 4 2 4 2" xfId="33424"/>
    <cellStyle name="Total 3 4 4 2 5" xfId="25805"/>
    <cellStyle name="Total 3 4 4 2 6" xfId="8019"/>
    <cellStyle name="Total 3 4 4 2 7" xfId="5623"/>
    <cellStyle name="Total 3 4 4 3" xfId="4944"/>
    <cellStyle name="Total 3 4 4 3 2" xfId="14092"/>
    <cellStyle name="Total 3 4 4 3 2 2" xfId="17983"/>
    <cellStyle name="Total 3 4 4 3 2 2 2" xfId="36006"/>
    <cellStyle name="Total 3 4 4 3 2 3" xfId="23644"/>
    <cellStyle name="Total 3 4 4 3 2 3 2" xfId="41708"/>
    <cellStyle name="Total 3 4 4 3 2 4" xfId="32104"/>
    <cellStyle name="Total 3 4 4 3 3" xfId="11328"/>
    <cellStyle name="Total 3 4 4 3 3 2" xfId="20834"/>
    <cellStyle name="Total 3 4 4 3 3 2 2" xfId="38857"/>
    <cellStyle name="Total 3 4 4 3 3 3" xfId="29261"/>
    <cellStyle name="Total 3 4 4 3 4" xfId="15642"/>
    <cellStyle name="Total 3 4 4 3 4 2" xfId="33665"/>
    <cellStyle name="Total 3 4 4 3 5" xfId="26444"/>
    <cellStyle name="Total 3 4 4 3 6" xfId="8658"/>
    <cellStyle name="Total 3 4 4 4" xfId="6430"/>
    <cellStyle name="Total 3 4 4 4 2" xfId="14703"/>
    <cellStyle name="Total 3 4 4 4 2 2" xfId="18594"/>
    <cellStyle name="Total 3 4 4 4 2 2 2" xfId="36617"/>
    <cellStyle name="Total 3 4 4 4 2 3" xfId="24255"/>
    <cellStyle name="Total 3 4 4 4 2 3 2" xfId="42319"/>
    <cellStyle name="Total 3 4 4 4 2 4" xfId="32715"/>
    <cellStyle name="Total 3 4 4 4 3" xfId="11939"/>
    <cellStyle name="Total 3 4 4 4 3 2" xfId="21445"/>
    <cellStyle name="Total 3 4 4 4 3 2 2" xfId="39468"/>
    <cellStyle name="Total 3 4 4 4 3 3" xfId="29872"/>
    <cellStyle name="Total 3 4 4 4 4" xfId="15872"/>
    <cellStyle name="Total 3 4 4 4 4 2" xfId="33895"/>
    <cellStyle name="Total 3 4 4 4 5" xfId="27055"/>
    <cellStyle name="Total 3 4 4 5" xfId="12654"/>
    <cellStyle name="Total 3 4 4 5 2" xfId="16545"/>
    <cellStyle name="Total 3 4 4 5 2 2" xfId="34568"/>
    <cellStyle name="Total 3 4 4 5 3" xfId="22206"/>
    <cellStyle name="Total 3 4 4 5 3 2" xfId="40270"/>
    <cellStyle name="Total 3 4 4 5 4" xfId="30666"/>
    <cellStyle name="Total 3 4 4 6" xfId="10013"/>
    <cellStyle name="Total 3 4 4 6 2" xfId="19396"/>
    <cellStyle name="Total 3 4 4 6 2 2" xfId="37419"/>
    <cellStyle name="Total 3 4 4 6 3" xfId="27823"/>
    <cellStyle name="Total 3 4 4 7" xfId="15117"/>
    <cellStyle name="Total 3 4 4 7 2" xfId="33135"/>
    <cellStyle name="Total 3 4 4 8" xfId="25011"/>
    <cellStyle name="Total 3 4 5" xfId="2799"/>
    <cellStyle name="Total 3 4 5 2" xfId="5672"/>
    <cellStyle name="Total 3 4 5 2 2" xfId="13503"/>
    <cellStyle name="Total 3 4 5 2 2 2" xfId="17394"/>
    <cellStyle name="Total 3 4 5 2 2 2 2" xfId="35417"/>
    <cellStyle name="Total 3 4 5 2 2 3" xfId="23055"/>
    <cellStyle name="Total 3 4 5 2 2 3 2" xfId="41119"/>
    <cellStyle name="Total 3 4 5 2 2 4" xfId="31515"/>
    <cellStyle name="Total 3 4 5 2 3" xfId="10754"/>
    <cellStyle name="Total 3 4 5 2 3 2" xfId="20245"/>
    <cellStyle name="Total 3 4 5 2 3 2 2" xfId="38268"/>
    <cellStyle name="Total 3 4 5 2 3 3" xfId="28672"/>
    <cellStyle name="Total 3 4 5 2 4" xfId="15421"/>
    <cellStyle name="Total 3 4 5 2 4 2" xfId="33444"/>
    <cellStyle name="Total 3 4 5 2 5" xfId="25855"/>
    <cellStyle name="Total 3 4 5 2 6" xfId="8069"/>
    <cellStyle name="Total 3 4 5 3" xfId="6119"/>
    <cellStyle name="Total 3 4 5 3 2" xfId="14142"/>
    <cellStyle name="Total 3 4 5 3 2 2" xfId="18033"/>
    <cellStyle name="Total 3 4 5 3 2 2 2" xfId="36056"/>
    <cellStyle name="Total 3 4 5 3 2 3" xfId="23694"/>
    <cellStyle name="Total 3 4 5 3 2 3 2" xfId="41758"/>
    <cellStyle name="Total 3 4 5 3 2 4" xfId="32154"/>
    <cellStyle name="Total 3 4 5 3 3" xfId="11378"/>
    <cellStyle name="Total 3 4 5 3 3 2" xfId="20884"/>
    <cellStyle name="Total 3 4 5 3 3 2 2" xfId="38907"/>
    <cellStyle name="Total 3 4 5 3 3 3" xfId="29311"/>
    <cellStyle name="Total 3 4 5 3 4" xfId="15662"/>
    <cellStyle name="Total 3 4 5 3 4 2" xfId="33685"/>
    <cellStyle name="Total 3 4 5 3 5" xfId="26494"/>
    <cellStyle name="Total 3 4 5 3 6" xfId="8708"/>
    <cellStyle name="Total 3 4 5 4" xfId="6474"/>
    <cellStyle name="Total 3 4 5 4 2" xfId="14753"/>
    <cellStyle name="Total 3 4 5 4 2 2" xfId="18644"/>
    <cellStyle name="Total 3 4 5 4 2 2 2" xfId="36667"/>
    <cellStyle name="Total 3 4 5 4 2 3" xfId="24305"/>
    <cellStyle name="Total 3 4 5 4 2 3 2" xfId="42369"/>
    <cellStyle name="Total 3 4 5 4 2 4" xfId="32765"/>
    <cellStyle name="Total 3 4 5 4 3" xfId="11989"/>
    <cellStyle name="Total 3 4 5 4 3 2" xfId="21495"/>
    <cellStyle name="Total 3 4 5 4 3 2 2" xfId="39518"/>
    <cellStyle name="Total 3 4 5 4 3 3" xfId="29922"/>
    <cellStyle name="Total 3 4 5 4 4" xfId="15892"/>
    <cellStyle name="Total 3 4 5 4 4 2" xfId="33915"/>
    <cellStyle name="Total 3 4 5 4 5" xfId="27105"/>
    <cellStyle name="Total 3 4 5 5" xfId="12704"/>
    <cellStyle name="Total 3 4 5 5 2" xfId="16595"/>
    <cellStyle name="Total 3 4 5 5 2 2" xfId="34618"/>
    <cellStyle name="Total 3 4 5 5 3" xfId="22256"/>
    <cellStyle name="Total 3 4 5 5 3 2" xfId="40320"/>
    <cellStyle name="Total 3 4 5 5 4" xfId="30716"/>
    <cellStyle name="Total 3 4 5 6" xfId="10063"/>
    <cellStyle name="Total 3 4 5 6 2" xfId="19446"/>
    <cellStyle name="Total 3 4 5 6 2 2" xfId="37469"/>
    <cellStyle name="Total 3 4 5 6 3" xfId="27873"/>
    <cellStyle name="Total 3 4 5 7" xfId="15137"/>
    <cellStyle name="Total 3 4 5 7 2" xfId="33155"/>
    <cellStyle name="Total 3 4 5 8" xfId="25061"/>
    <cellStyle name="Total 3 4 5 9" xfId="5064"/>
    <cellStyle name="Total 3 4 6" xfId="2951"/>
    <cellStyle name="Total 3 4 6 2" xfId="5717"/>
    <cellStyle name="Total 3 4 6 2 2" xfId="13553"/>
    <cellStyle name="Total 3 4 6 2 2 2" xfId="17444"/>
    <cellStyle name="Total 3 4 6 2 2 2 2" xfId="35467"/>
    <cellStyle name="Total 3 4 6 2 2 3" xfId="23105"/>
    <cellStyle name="Total 3 4 6 2 2 3 2" xfId="41169"/>
    <cellStyle name="Total 3 4 6 2 2 4" xfId="31565"/>
    <cellStyle name="Total 3 4 6 2 3" xfId="10804"/>
    <cellStyle name="Total 3 4 6 2 3 2" xfId="20295"/>
    <cellStyle name="Total 3 4 6 2 3 2 2" xfId="38318"/>
    <cellStyle name="Total 3 4 6 2 3 3" xfId="28722"/>
    <cellStyle name="Total 3 4 6 2 4" xfId="15441"/>
    <cellStyle name="Total 3 4 6 2 4 2" xfId="33464"/>
    <cellStyle name="Total 3 4 6 2 5" xfId="25905"/>
    <cellStyle name="Total 3 4 6 2 6" xfId="8119"/>
    <cellStyle name="Total 3 4 6 3" xfId="6161"/>
    <cellStyle name="Total 3 4 6 3 2" xfId="14192"/>
    <cellStyle name="Total 3 4 6 3 2 2" xfId="18083"/>
    <cellStyle name="Total 3 4 6 3 2 2 2" xfId="36106"/>
    <cellStyle name="Total 3 4 6 3 2 3" xfId="23744"/>
    <cellStyle name="Total 3 4 6 3 2 3 2" xfId="41808"/>
    <cellStyle name="Total 3 4 6 3 2 4" xfId="32204"/>
    <cellStyle name="Total 3 4 6 3 3" xfId="11428"/>
    <cellStyle name="Total 3 4 6 3 3 2" xfId="20934"/>
    <cellStyle name="Total 3 4 6 3 3 2 2" xfId="38957"/>
    <cellStyle name="Total 3 4 6 3 3 3" xfId="29361"/>
    <cellStyle name="Total 3 4 6 3 4" xfId="15682"/>
    <cellStyle name="Total 3 4 6 3 4 2" xfId="33705"/>
    <cellStyle name="Total 3 4 6 3 5" xfId="26544"/>
    <cellStyle name="Total 3 4 6 3 6" xfId="8758"/>
    <cellStyle name="Total 3 4 6 4" xfId="6518"/>
    <cellStyle name="Total 3 4 6 4 2" xfId="14803"/>
    <cellStyle name="Total 3 4 6 4 2 2" xfId="18694"/>
    <cellStyle name="Total 3 4 6 4 2 2 2" xfId="36717"/>
    <cellStyle name="Total 3 4 6 4 2 3" xfId="24355"/>
    <cellStyle name="Total 3 4 6 4 2 3 2" xfId="42419"/>
    <cellStyle name="Total 3 4 6 4 2 4" xfId="32815"/>
    <cellStyle name="Total 3 4 6 4 3" xfId="12039"/>
    <cellStyle name="Total 3 4 6 4 3 2" xfId="21545"/>
    <cellStyle name="Total 3 4 6 4 3 2 2" xfId="39568"/>
    <cellStyle name="Total 3 4 6 4 3 3" xfId="29972"/>
    <cellStyle name="Total 3 4 6 4 4" xfId="15912"/>
    <cellStyle name="Total 3 4 6 4 4 2" xfId="33935"/>
    <cellStyle name="Total 3 4 6 4 5" xfId="27155"/>
    <cellStyle name="Total 3 4 6 5" xfId="12754"/>
    <cellStyle name="Total 3 4 6 5 2" xfId="16645"/>
    <cellStyle name="Total 3 4 6 5 2 2" xfId="34668"/>
    <cellStyle name="Total 3 4 6 5 3" xfId="22306"/>
    <cellStyle name="Total 3 4 6 5 3 2" xfId="40370"/>
    <cellStyle name="Total 3 4 6 5 4" xfId="30766"/>
    <cellStyle name="Total 3 4 6 6" xfId="10113"/>
    <cellStyle name="Total 3 4 6 6 2" xfId="19496"/>
    <cellStyle name="Total 3 4 6 6 2 2" xfId="37519"/>
    <cellStyle name="Total 3 4 6 6 3" xfId="27923"/>
    <cellStyle name="Total 3 4 6 7" xfId="15157"/>
    <cellStyle name="Total 3 4 6 7 2" xfId="33175"/>
    <cellStyle name="Total 3 4 6 8" xfId="25111"/>
    <cellStyle name="Total 3 4 6 9" xfId="5089"/>
    <cellStyle name="Total 3 4 7" xfId="3991"/>
    <cellStyle name="Total 3 4 7 2" xfId="12974"/>
    <cellStyle name="Total 3 4 7 2 2" xfId="16865"/>
    <cellStyle name="Total 3 4 7 2 2 2" xfId="34888"/>
    <cellStyle name="Total 3 4 7 2 3" xfId="22526"/>
    <cellStyle name="Total 3 4 7 2 3 2" xfId="40590"/>
    <cellStyle name="Total 3 4 7 2 4" xfId="30986"/>
    <cellStyle name="Total 3 4 7 3" xfId="10232"/>
    <cellStyle name="Total 3 4 7 3 2" xfId="19716"/>
    <cellStyle name="Total 3 4 7 3 2 2" xfId="37739"/>
    <cellStyle name="Total 3 4 7 3 3" xfId="28143"/>
    <cellStyle name="Total 3 4 7 4" xfId="15225"/>
    <cellStyle name="Total 3 4 7 4 2" xfId="33248"/>
    <cellStyle name="Total 3 4 7 5" xfId="25326"/>
    <cellStyle name="Total 3 4 7 6" xfId="7540"/>
    <cellStyle name="Total 3 4 8" xfId="5749"/>
    <cellStyle name="Total 3 4 8 2" xfId="13617"/>
    <cellStyle name="Total 3 4 8 2 2" xfId="17508"/>
    <cellStyle name="Total 3 4 8 2 2 2" xfId="35531"/>
    <cellStyle name="Total 3 4 8 2 3" xfId="23169"/>
    <cellStyle name="Total 3 4 8 2 3 2" xfId="41233"/>
    <cellStyle name="Total 3 4 8 2 4" xfId="31629"/>
    <cellStyle name="Total 3 4 8 3" xfId="10855"/>
    <cellStyle name="Total 3 4 8 3 2" xfId="20359"/>
    <cellStyle name="Total 3 4 8 3 2 2" xfId="38382"/>
    <cellStyle name="Total 3 4 8 3 3" xfId="28786"/>
    <cellStyle name="Total 3 4 8 4" xfId="15466"/>
    <cellStyle name="Total 3 4 8 4 2" xfId="33489"/>
    <cellStyle name="Total 3 4 8 5" xfId="25969"/>
    <cellStyle name="Total 3 4 8 6" xfId="8183"/>
    <cellStyle name="Total 3 4 9" xfId="6201"/>
    <cellStyle name="Total 3 4 9 2" xfId="14233"/>
    <cellStyle name="Total 3 4 9 2 2" xfId="18124"/>
    <cellStyle name="Total 3 4 9 2 2 2" xfId="36147"/>
    <cellStyle name="Total 3 4 9 2 3" xfId="23785"/>
    <cellStyle name="Total 3 4 9 2 3 2" xfId="41849"/>
    <cellStyle name="Total 3 4 9 2 4" xfId="32245"/>
    <cellStyle name="Total 3 4 9 3" xfId="11469"/>
    <cellStyle name="Total 3 4 9 3 2" xfId="20975"/>
    <cellStyle name="Total 3 4 9 3 2 2" xfId="38998"/>
    <cellStyle name="Total 3 4 9 3 3" xfId="29402"/>
    <cellStyle name="Total 3 4 9 4" xfId="15699"/>
    <cellStyle name="Total 3 4 9 4 2" xfId="33722"/>
    <cellStyle name="Total 3 4 9 5" xfId="26585"/>
    <cellStyle name="Total 3 4 9 6" xfId="8799"/>
    <cellStyle name="Total 3 5" xfId="1059"/>
    <cellStyle name="Total 3 5 2" xfId="1240"/>
    <cellStyle name="Total 3 5 2 2" xfId="13218"/>
    <cellStyle name="Total 3 5 2 2 2" xfId="17109"/>
    <cellStyle name="Total 3 5 2 2 2 2" xfId="35132"/>
    <cellStyle name="Total 3 5 2 2 3" xfId="22770"/>
    <cellStyle name="Total 3 5 2 2 3 2" xfId="40834"/>
    <cellStyle name="Total 3 5 2 2 4" xfId="31230"/>
    <cellStyle name="Total 3 5 2 3" xfId="10469"/>
    <cellStyle name="Total 3 5 2 3 2" xfId="19960"/>
    <cellStyle name="Total 3 5 2 3 2 2" xfId="37983"/>
    <cellStyle name="Total 3 5 2 3 3" xfId="28387"/>
    <cellStyle name="Total 3 5 2 4" xfId="15303"/>
    <cellStyle name="Total 3 5 2 4 2" xfId="33326"/>
    <cellStyle name="Total 3 5 2 5" xfId="25570"/>
    <cellStyle name="Total 3 5 2 6" xfId="7784"/>
    <cellStyle name="Total 3 5 2 7" xfId="5389"/>
    <cellStyle name="Total 3 5 3" xfId="3047"/>
    <cellStyle name="Total 3 5 3 2" xfId="13857"/>
    <cellStyle name="Total 3 5 3 2 2" xfId="17748"/>
    <cellStyle name="Total 3 5 3 2 2 2" xfId="35771"/>
    <cellStyle name="Total 3 5 3 2 3" xfId="23409"/>
    <cellStyle name="Total 3 5 3 2 3 2" xfId="41473"/>
    <cellStyle name="Total 3 5 3 2 4" xfId="31869"/>
    <cellStyle name="Total 3 5 3 3" xfId="11093"/>
    <cellStyle name="Total 3 5 3 3 2" xfId="20599"/>
    <cellStyle name="Total 3 5 3 3 2 2" xfId="38622"/>
    <cellStyle name="Total 3 5 3 3 3" xfId="29026"/>
    <cellStyle name="Total 3 5 3 4" xfId="15544"/>
    <cellStyle name="Total 3 5 3 4 2" xfId="33567"/>
    <cellStyle name="Total 3 5 3 5" xfId="26209"/>
    <cellStyle name="Total 3 5 3 6" xfId="8423"/>
    <cellStyle name="Total 3 5 3 7" xfId="5969"/>
    <cellStyle name="Total 3 5 4" xfId="4086"/>
    <cellStyle name="Total 3 5 4 2" xfId="14468"/>
    <cellStyle name="Total 3 5 4 2 2" xfId="18359"/>
    <cellStyle name="Total 3 5 4 2 2 2" xfId="36382"/>
    <cellStyle name="Total 3 5 4 2 3" xfId="24020"/>
    <cellStyle name="Total 3 5 4 2 3 2" xfId="42084"/>
    <cellStyle name="Total 3 5 4 2 4" xfId="32480"/>
    <cellStyle name="Total 3 5 4 3" xfId="11704"/>
    <cellStyle name="Total 3 5 4 3 2" xfId="21210"/>
    <cellStyle name="Total 3 5 4 3 2 2" xfId="39233"/>
    <cellStyle name="Total 3 5 4 3 3" xfId="29637"/>
    <cellStyle name="Total 3 5 4 4" xfId="15774"/>
    <cellStyle name="Total 3 5 4 4 2" xfId="33797"/>
    <cellStyle name="Total 3 5 4 5" xfId="26820"/>
    <cellStyle name="Total 3 5 5" xfId="6659"/>
    <cellStyle name="Total 3 5 5 2" xfId="14899"/>
    <cellStyle name="Total 3 5 5 2 2" xfId="18790"/>
    <cellStyle name="Total 3 5 5 2 2 2" xfId="36813"/>
    <cellStyle name="Total 3 5 5 2 3" xfId="24451"/>
    <cellStyle name="Total 3 5 5 2 3 2" xfId="42515"/>
    <cellStyle name="Total 3 5 5 2 4" xfId="32911"/>
    <cellStyle name="Total 3 5 5 3" xfId="12135"/>
    <cellStyle name="Total 3 5 5 3 2" xfId="21641"/>
    <cellStyle name="Total 3 5 5 3 2 2" xfId="39664"/>
    <cellStyle name="Total 3 5 5 3 3" xfId="30068"/>
    <cellStyle name="Total 3 5 5 4" xfId="15940"/>
    <cellStyle name="Total 3 5 5 4 2" xfId="33963"/>
    <cellStyle name="Total 3 5 5 5" xfId="27251"/>
    <cellStyle name="Total 3 5 6" xfId="12459"/>
    <cellStyle name="Total 3 5 6 2" xfId="16310"/>
    <cellStyle name="Total 3 5 6 2 2" xfId="34333"/>
    <cellStyle name="Total 3 5 6 3" xfId="21971"/>
    <cellStyle name="Total 3 5 6 3 2" xfId="40035"/>
    <cellStyle name="Total 3 5 6 4" xfId="30431"/>
    <cellStyle name="Total 3 5 7" xfId="9778"/>
    <cellStyle name="Total 3 5 7 2" xfId="19161"/>
    <cellStyle name="Total 3 5 7 2 2" xfId="37184"/>
    <cellStyle name="Total 3 5 7 3" xfId="27588"/>
    <cellStyle name="Total 3 5 8" xfId="15019"/>
    <cellStyle name="Total 3 5 8 2" xfId="33037"/>
    <cellStyle name="Total 3 5 9" xfId="24776"/>
    <cellStyle name="Total 3 6" xfId="1298"/>
    <cellStyle name="Total 3 6 2" xfId="1122"/>
    <cellStyle name="Total 3 6 2 2" xfId="13228"/>
    <cellStyle name="Total 3 6 2 2 2" xfId="17119"/>
    <cellStyle name="Total 3 6 2 2 2 2" xfId="35142"/>
    <cellStyle name="Total 3 6 2 2 3" xfId="22780"/>
    <cellStyle name="Total 3 6 2 2 3 2" xfId="40844"/>
    <cellStyle name="Total 3 6 2 2 4" xfId="31240"/>
    <cellStyle name="Total 3 6 2 3" xfId="10479"/>
    <cellStyle name="Total 3 6 2 3 2" xfId="19970"/>
    <cellStyle name="Total 3 6 2 3 2 2" xfId="37993"/>
    <cellStyle name="Total 3 6 2 3 3" xfId="28397"/>
    <cellStyle name="Total 3 6 2 4" xfId="15306"/>
    <cellStyle name="Total 3 6 2 4 2" xfId="33329"/>
    <cellStyle name="Total 3 6 2 5" xfId="25580"/>
    <cellStyle name="Total 3 6 2 6" xfId="7794"/>
    <cellStyle name="Total 3 6 2 7" xfId="5399"/>
    <cellStyle name="Total 3 6 3" xfId="3060"/>
    <cellStyle name="Total 3 6 3 2" xfId="13867"/>
    <cellStyle name="Total 3 6 3 2 2" xfId="17758"/>
    <cellStyle name="Total 3 6 3 2 2 2" xfId="35781"/>
    <cellStyle name="Total 3 6 3 2 3" xfId="23419"/>
    <cellStyle name="Total 3 6 3 2 3 2" xfId="41483"/>
    <cellStyle name="Total 3 6 3 2 4" xfId="31879"/>
    <cellStyle name="Total 3 6 3 3" xfId="11103"/>
    <cellStyle name="Total 3 6 3 3 2" xfId="20609"/>
    <cellStyle name="Total 3 6 3 3 2 2" xfId="38632"/>
    <cellStyle name="Total 3 6 3 3 3" xfId="29036"/>
    <cellStyle name="Total 3 6 3 4" xfId="15547"/>
    <cellStyle name="Total 3 6 3 4 2" xfId="33570"/>
    <cellStyle name="Total 3 6 3 5" xfId="26219"/>
    <cellStyle name="Total 3 6 3 6" xfId="8433"/>
    <cellStyle name="Total 3 6 3 7" xfId="5978"/>
    <cellStyle name="Total 3 6 4" xfId="4099"/>
    <cellStyle name="Total 3 6 4 2" xfId="14478"/>
    <cellStyle name="Total 3 6 4 2 2" xfId="18369"/>
    <cellStyle name="Total 3 6 4 2 2 2" xfId="36392"/>
    <cellStyle name="Total 3 6 4 2 3" xfId="24030"/>
    <cellStyle name="Total 3 6 4 2 3 2" xfId="42094"/>
    <cellStyle name="Total 3 6 4 2 4" xfId="32490"/>
    <cellStyle name="Total 3 6 4 3" xfId="11714"/>
    <cellStyle name="Total 3 6 4 3 2" xfId="21220"/>
    <cellStyle name="Total 3 6 4 3 2 2" xfId="39243"/>
    <cellStyle name="Total 3 6 4 3 3" xfId="29647"/>
    <cellStyle name="Total 3 6 4 4" xfId="15777"/>
    <cellStyle name="Total 3 6 4 4 2" xfId="33800"/>
    <cellStyle name="Total 3 6 4 5" xfId="26830"/>
    <cellStyle name="Total 3 6 5" xfId="12469"/>
    <cellStyle name="Total 3 6 5 2" xfId="16320"/>
    <cellStyle name="Total 3 6 5 2 2" xfId="34343"/>
    <cellStyle name="Total 3 6 5 3" xfId="21981"/>
    <cellStyle name="Total 3 6 5 3 2" xfId="40045"/>
    <cellStyle name="Total 3 6 5 4" xfId="30441"/>
    <cellStyle name="Total 3 6 6" xfId="9788"/>
    <cellStyle name="Total 3 6 6 2" xfId="19171"/>
    <cellStyle name="Total 3 6 6 2 2" xfId="37194"/>
    <cellStyle name="Total 3 6 6 3" xfId="27598"/>
    <cellStyle name="Total 3 6 7" xfId="15022"/>
    <cellStyle name="Total 3 6 7 2" xfId="33040"/>
    <cellStyle name="Total 3 6 8" xfId="24786"/>
    <cellStyle name="Total 3 7" xfId="1299"/>
    <cellStyle name="Total 3 7 2" xfId="1121"/>
    <cellStyle name="Total 3 7 2 2" xfId="13021"/>
    <cellStyle name="Total 3 7 2 2 2" xfId="16912"/>
    <cellStyle name="Total 3 7 2 2 2 2" xfId="34935"/>
    <cellStyle name="Total 3 7 2 2 3" xfId="22573"/>
    <cellStyle name="Total 3 7 2 2 3 2" xfId="40637"/>
    <cellStyle name="Total 3 7 2 2 4" xfId="31033"/>
    <cellStyle name="Total 3 7 2 3" xfId="10272"/>
    <cellStyle name="Total 3 7 2 3 2" xfId="19763"/>
    <cellStyle name="Total 3 7 2 3 2 2" xfId="37786"/>
    <cellStyle name="Total 3 7 2 3 3" xfId="28190"/>
    <cellStyle name="Total 3 7 2 4" xfId="15236"/>
    <cellStyle name="Total 3 7 2 4 2" xfId="33259"/>
    <cellStyle name="Total 3 7 2 5" xfId="25373"/>
    <cellStyle name="Total 3 7 2 6" xfId="7587"/>
    <cellStyle name="Total 3 7 2 7" xfId="5193"/>
    <cellStyle name="Total 3 7 3" xfId="3046"/>
    <cellStyle name="Total 3 7 3 2" xfId="13660"/>
    <cellStyle name="Total 3 7 3 2 2" xfId="17551"/>
    <cellStyle name="Total 3 7 3 2 2 2" xfId="35574"/>
    <cellStyle name="Total 3 7 3 2 3" xfId="23212"/>
    <cellStyle name="Total 3 7 3 2 3 2" xfId="41276"/>
    <cellStyle name="Total 3 7 3 2 4" xfId="31672"/>
    <cellStyle name="Total 3 7 3 3" xfId="10896"/>
    <cellStyle name="Total 3 7 3 3 2" xfId="20402"/>
    <cellStyle name="Total 3 7 3 3 2 2" xfId="38425"/>
    <cellStyle name="Total 3 7 3 3 3" xfId="28829"/>
    <cellStyle name="Total 3 7 3 4" xfId="15477"/>
    <cellStyle name="Total 3 7 3 4 2" xfId="33500"/>
    <cellStyle name="Total 3 7 3 5" xfId="26012"/>
    <cellStyle name="Total 3 7 3 6" xfId="8226"/>
    <cellStyle name="Total 3 7 3 7" xfId="5785"/>
    <cellStyle name="Total 3 7 4" xfId="4085"/>
    <cellStyle name="Total 3 7 4 2" xfId="14271"/>
    <cellStyle name="Total 3 7 4 2 2" xfId="18162"/>
    <cellStyle name="Total 3 7 4 2 2 2" xfId="36185"/>
    <cellStyle name="Total 3 7 4 2 3" xfId="23823"/>
    <cellStyle name="Total 3 7 4 2 3 2" xfId="41887"/>
    <cellStyle name="Total 3 7 4 2 4" xfId="32283"/>
    <cellStyle name="Total 3 7 4 3" xfId="11507"/>
    <cellStyle name="Total 3 7 4 3 2" xfId="21013"/>
    <cellStyle name="Total 3 7 4 3 2 2" xfId="39036"/>
    <cellStyle name="Total 3 7 4 3 3" xfId="29440"/>
    <cellStyle name="Total 3 7 4 4" xfId="15707"/>
    <cellStyle name="Total 3 7 4 4 2" xfId="33730"/>
    <cellStyle name="Total 3 7 4 5" xfId="26623"/>
    <cellStyle name="Total 3 7 5" xfId="12262"/>
    <cellStyle name="Total 3 7 5 2" xfId="16113"/>
    <cellStyle name="Total 3 7 5 2 2" xfId="34136"/>
    <cellStyle name="Total 3 7 5 3" xfId="21774"/>
    <cellStyle name="Total 3 7 5 3 2" xfId="39838"/>
    <cellStyle name="Total 3 7 5 4" xfId="30234"/>
    <cellStyle name="Total 3 7 6" xfId="9581"/>
    <cellStyle name="Total 3 7 6 2" xfId="18964"/>
    <cellStyle name="Total 3 7 6 2 2" xfId="36987"/>
    <cellStyle name="Total 3 7 6 3" xfId="27391"/>
    <cellStyle name="Total 3 7 7" xfId="14952"/>
    <cellStyle name="Total 3 7 7 2" xfId="32970"/>
    <cellStyle name="Total 3 7 8" xfId="24579"/>
    <cellStyle name="Total 3 8" xfId="972"/>
    <cellStyle name="Total 3 8 2" xfId="1863"/>
    <cellStyle name="Total 3 8 2 2" xfId="13111"/>
    <cellStyle name="Total 3 8 2 2 2" xfId="17002"/>
    <cellStyle name="Total 3 8 2 2 2 2" xfId="35025"/>
    <cellStyle name="Total 3 8 2 2 3" xfId="22663"/>
    <cellStyle name="Total 3 8 2 2 3 2" xfId="40727"/>
    <cellStyle name="Total 3 8 2 2 4" xfId="31123"/>
    <cellStyle name="Total 3 8 2 3" xfId="10362"/>
    <cellStyle name="Total 3 8 2 3 2" xfId="19853"/>
    <cellStyle name="Total 3 8 2 3 2 2" xfId="37876"/>
    <cellStyle name="Total 3 8 2 3 3" xfId="28280"/>
    <cellStyle name="Total 3 8 2 4" xfId="15267"/>
    <cellStyle name="Total 3 8 2 4 2" xfId="33290"/>
    <cellStyle name="Total 3 8 2 5" xfId="25463"/>
    <cellStyle name="Total 3 8 2 6" xfId="7677"/>
    <cellStyle name="Total 3 8 2 7" xfId="5282"/>
    <cellStyle name="Total 3 8 3" xfId="3053"/>
    <cellStyle name="Total 3 8 3 2" xfId="13750"/>
    <cellStyle name="Total 3 8 3 2 2" xfId="17641"/>
    <cellStyle name="Total 3 8 3 2 2 2" xfId="35664"/>
    <cellStyle name="Total 3 8 3 2 3" xfId="23302"/>
    <cellStyle name="Total 3 8 3 2 3 2" xfId="41366"/>
    <cellStyle name="Total 3 8 3 2 4" xfId="31762"/>
    <cellStyle name="Total 3 8 3 3" xfId="10986"/>
    <cellStyle name="Total 3 8 3 3 2" xfId="20492"/>
    <cellStyle name="Total 3 8 3 3 2 2" xfId="38515"/>
    <cellStyle name="Total 3 8 3 3 3" xfId="28919"/>
    <cellStyle name="Total 3 8 3 4" xfId="15508"/>
    <cellStyle name="Total 3 8 3 4 2" xfId="33531"/>
    <cellStyle name="Total 3 8 3 5" xfId="26102"/>
    <cellStyle name="Total 3 8 3 6" xfId="8316"/>
    <cellStyle name="Total 3 8 3 7" xfId="5865"/>
    <cellStyle name="Total 3 8 4" xfId="4092"/>
    <cellStyle name="Total 3 8 4 2" xfId="14361"/>
    <cellStyle name="Total 3 8 4 2 2" xfId="18252"/>
    <cellStyle name="Total 3 8 4 2 2 2" xfId="36275"/>
    <cellStyle name="Total 3 8 4 2 3" xfId="23913"/>
    <cellStyle name="Total 3 8 4 2 3 2" xfId="41977"/>
    <cellStyle name="Total 3 8 4 2 4" xfId="32373"/>
    <cellStyle name="Total 3 8 4 3" xfId="11597"/>
    <cellStyle name="Total 3 8 4 3 2" xfId="21103"/>
    <cellStyle name="Total 3 8 4 3 2 2" xfId="39126"/>
    <cellStyle name="Total 3 8 4 3 3" xfId="29530"/>
    <cellStyle name="Total 3 8 4 4" xfId="15738"/>
    <cellStyle name="Total 3 8 4 4 2" xfId="33761"/>
    <cellStyle name="Total 3 8 4 5" xfId="26713"/>
    <cellStyle name="Total 3 8 5" xfId="12352"/>
    <cellStyle name="Total 3 8 5 2" xfId="16203"/>
    <cellStyle name="Total 3 8 5 2 2" xfId="34226"/>
    <cellStyle name="Total 3 8 5 3" xfId="21864"/>
    <cellStyle name="Total 3 8 5 3 2" xfId="39928"/>
    <cellStyle name="Total 3 8 5 4" xfId="30324"/>
    <cellStyle name="Total 3 8 6" xfId="9671"/>
    <cellStyle name="Total 3 8 6 2" xfId="19054"/>
    <cellStyle name="Total 3 8 6 2 2" xfId="37077"/>
    <cellStyle name="Total 3 8 6 3" xfId="27481"/>
    <cellStyle name="Total 3 8 7" xfId="14983"/>
    <cellStyle name="Total 3 8 7 2" xfId="33001"/>
    <cellStyle name="Total 3 8 8" xfId="24669"/>
    <cellStyle name="Total 3 9" xfId="1347"/>
    <cellStyle name="Total 3 9 2" xfId="1756"/>
    <cellStyle name="Total 3 9 2 2" xfId="13293"/>
    <cellStyle name="Total 3 9 2 2 2" xfId="17184"/>
    <cellStyle name="Total 3 9 2 2 2 2" xfId="35207"/>
    <cellStyle name="Total 3 9 2 2 3" xfId="22845"/>
    <cellStyle name="Total 3 9 2 2 3 2" xfId="40909"/>
    <cellStyle name="Total 3 9 2 2 4" xfId="31305"/>
    <cellStyle name="Total 3 9 2 3" xfId="10544"/>
    <cellStyle name="Total 3 9 2 3 2" xfId="20035"/>
    <cellStyle name="Total 3 9 2 3 2 2" xfId="38058"/>
    <cellStyle name="Total 3 9 2 3 3" xfId="28462"/>
    <cellStyle name="Total 3 9 2 4" xfId="15330"/>
    <cellStyle name="Total 3 9 2 4 2" xfId="33353"/>
    <cellStyle name="Total 3 9 2 5" xfId="25645"/>
    <cellStyle name="Total 3 9 2 6" xfId="7859"/>
    <cellStyle name="Total 3 9 2 7" xfId="5464"/>
    <cellStyle name="Total 3 9 3" xfId="3348"/>
    <cellStyle name="Total 3 9 3 2" xfId="13932"/>
    <cellStyle name="Total 3 9 3 2 2" xfId="17823"/>
    <cellStyle name="Total 3 9 3 2 2 2" xfId="35846"/>
    <cellStyle name="Total 3 9 3 2 3" xfId="23484"/>
    <cellStyle name="Total 3 9 3 2 3 2" xfId="41548"/>
    <cellStyle name="Total 3 9 3 2 4" xfId="31944"/>
    <cellStyle name="Total 3 9 3 3" xfId="11168"/>
    <cellStyle name="Total 3 9 3 3 2" xfId="20674"/>
    <cellStyle name="Total 3 9 3 3 2 2" xfId="38697"/>
    <cellStyle name="Total 3 9 3 3 3" xfId="29101"/>
    <cellStyle name="Total 3 9 3 4" xfId="15571"/>
    <cellStyle name="Total 3 9 3 4 2" xfId="33594"/>
    <cellStyle name="Total 3 9 3 5" xfId="26284"/>
    <cellStyle name="Total 3 9 3 6" xfId="8498"/>
    <cellStyle name="Total 3 9 3 7" xfId="6036"/>
    <cellStyle name="Total 3 9 4" xfId="4387"/>
    <cellStyle name="Total 3 9 4 2" xfId="14543"/>
    <cellStyle name="Total 3 9 4 2 2" xfId="18434"/>
    <cellStyle name="Total 3 9 4 2 2 2" xfId="36457"/>
    <cellStyle name="Total 3 9 4 2 3" xfId="24095"/>
    <cellStyle name="Total 3 9 4 2 3 2" xfId="42159"/>
    <cellStyle name="Total 3 9 4 2 4" xfId="32555"/>
    <cellStyle name="Total 3 9 4 3" xfId="11779"/>
    <cellStyle name="Total 3 9 4 3 2" xfId="21285"/>
    <cellStyle name="Total 3 9 4 3 2 2" xfId="39308"/>
    <cellStyle name="Total 3 9 4 3 3" xfId="29712"/>
    <cellStyle name="Total 3 9 4 4" xfId="15801"/>
    <cellStyle name="Total 3 9 4 4 2" xfId="33824"/>
    <cellStyle name="Total 3 9 4 5" xfId="26895"/>
    <cellStyle name="Total 3 9 5" xfId="12494"/>
    <cellStyle name="Total 3 9 5 2" xfId="16385"/>
    <cellStyle name="Total 3 9 5 2 2" xfId="34408"/>
    <cellStyle name="Total 3 9 5 3" xfId="22046"/>
    <cellStyle name="Total 3 9 5 3 2" xfId="40110"/>
    <cellStyle name="Total 3 9 5 4" xfId="30506"/>
    <cellStyle name="Total 3 9 6" xfId="9853"/>
    <cellStyle name="Total 3 9 6 2" xfId="19236"/>
    <cellStyle name="Total 3 9 6 2 2" xfId="37259"/>
    <cellStyle name="Total 3 9 6 3" xfId="27663"/>
    <cellStyle name="Total 3 9 7" xfId="15046"/>
    <cellStyle name="Total 3 9 7 2" xfId="33064"/>
    <cellStyle name="Total 3 9 8" xfId="24851"/>
    <cellStyle name="Total 4" xfId="1653"/>
    <cellStyle name="Total 4 2" xfId="6660"/>
    <cellStyle name="Total 4 2 2" xfId="6661"/>
    <cellStyle name="Total 4 2 2 2" xfId="14901"/>
    <cellStyle name="Total 4 2 2 2 2" xfId="18792"/>
    <cellStyle name="Total 4 2 2 2 2 2" xfId="36815"/>
    <cellStyle name="Total 4 2 2 2 3" xfId="24453"/>
    <cellStyle name="Total 4 2 2 2 3 2" xfId="42517"/>
    <cellStyle name="Total 4 2 2 2 4" xfId="32913"/>
    <cellStyle name="Total 4 2 2 3" xfId="12137"/>
    <cellStyle name="Total 4 2 2 3 2" xfId="21643"/>
    <cellStyle name="Total 4 2 2 3 2 2" xfId="39666"/>
    <cellStyle name="Total 4 2 2 3 3" xfId="30070"/>
    <cellStyle name="Total 4 2 2 4" xfId="15942"/>
    <cellStyle name="Total 4 2 2 4 2" xfId="33965"/>
    <cellStyle name="Total 4 2 2 5" xfId="27253"/>
    <cellStyle name="Total 4 2 3" xfId="6662"/>
    <cellStyle name="Total 4 2 3 2" xfId="14902"/>
    <cellStyle name="Total 4 2 3 2 2" xfId="18793"/>
    <cellStyle name="Total 4 2 3 2 2 2" xfId="36816"/>
    <cellStyle name="Total 4 2 3 2 3" xfId="24454"/>
    <cellStyle name="Total 4 2 3 2 3 2" xfId="42518"/>
    <cellStyle name="Total 4 2 3 2 4" xfId="32914"/>
    <cellStyle name="Total 4 2 3 3" xfId="12138"/>
    <cellStyle name="Total 4 2 3 3 2" xfId="21644"/>
    <cellStyle name="Total 4 2 3 3 2 2" xfId="39667"/>
    <cellStyle name="Total 4 2 3 3 3" xfId="30071"/>
    <cellStyle name="Total 4 2 3 4" xfId="15943"/>
    <cellStyle name="Total 4 2 3 4 2" xfId="33966"/>
    <cellStyle name="Total 4 2 3 5" xfId="27254"/>
    <cellStyle name="Total 4 2 4" xfId="6663"/>
    <cellStyle name="Total 4 2 4 2" xfId="14903"/>
    <cellStyle name="Total 4 2 4 2 2" xfId="18794"/>
    <cellStyle name="Total 4 2 4 2 2 2" xfId="36817"/>
    <cellStyle name="Total 4 2 4 2 3" xfId="24455"/>
    <cellStyle name="Total 4 2 4 2 3 2" xfId="42519"/>
    <cellStyle name="Total 4 2 4 2 4" xfId="32915"/>
    <cellStyle name="Total 4 2 4 3" xfId="12139"/>
    <cellStyle name="Total 4 2 4 3 2" xfId="21645"/>
    <cellStyle name="Total 4 2 4 3 2 2" xfId="39668"/>
    <cellStyle name="Total 4 2 4 3 3" xfId="30072"/>
    <cellStyle name="Total 4 2 4 4" xfId="15944"/>
    <cellStyle name="Total 4 2 4 4 2" xfId="33967"/>
    <cellStyle name="Total 4 2 4 5" xfId="27255"/>
    <cellStyle name="Total 4 2 5" xfId="6664"/>
    <cellStyle name="Total 4 2 5 2" xfId="14904"/>
    <cellStyle name="Total 4 2 5 2 2" xfId="18795"/>
    <cellStyle name="Total 4 2 5 2 2 2" xfId="36818"/>
    <cellStyle name="Total 4 2 5 2 3" xfId="24456"/>
    <cellStyle name="Total 4 2 5 2 3 2" xfId="42520"/>
    <cellStyle name="Total 4 2 5 2 4" xfId="32916"/>
    <cellStyle name="Total 4 2 5 3" xfId="12140"/>
    <cellStyle name="Total 4 2 5 3 2" xfId="21646"/>
    <cellStyle name="Total 4 2 5 3 2 2" xfId="39669"/>
    <cellStyle name="Total 4 2 5 3 3" xfId="30073"/>
    <cellStyle name="Total 4 2 5 4" xfId="15945"/>
    <cellStyle name="Total 4 2 5 4 2" xfId="33968"/>
    <cellStyle name="Total 4 2 5 5" xfId="27256"/>
    <cellStyle name="Total 4 2 6" xfId="14900"/>
    <cellStyle name="Total 4 2 6 2" xfId="18791"/>
    <cellStyle name="Total 4 2 6 2 2" xfId="36814"/>
    <cellStyle name="Total 4 2 6 3" xfId="24452"/>
    <cellStyle name="Total 4 2 6 3 2" xfId="42516"/>
    <cellStyle name="Total 4 2 6 4" xfId="32912"/>
    <cellStyle name="Total 4 2 7" xfId="12136"/>
    <cellStyle name="Total 4 2 7 2" xfId="21642"/>
    <cellStyle name="Total 4 2 7 2 2" xfId="39665"/>
    <cellStyle name="Total 4 2 7 3" xfId="30069"/>
    <cellStyle name="Total 4 2 8" xfId="15941"/>
    <cellStyle name="Total 4 2 8 2" xfId="33964"/>
    <cellStyle name="Total 4 2 9" xfId="27252"/>
    <cellStyle name="Total 4 3" xfId="6665"/>
    <cellStyle name="Total 4 3 2" xfId="6666"/>
    <cellStyle name="Total 4 3 2 2" xfId="14906"/>
    <cellStyle name="Total 4 3 2 2 2" xfId="18797"/>
    <cellStyle name="Total 4 3 2 2 2 2" xfId="36820"/>
    <cellStyle name="Total 4 3 2 2 3" xfId="24458"/>
    <cellStyle name="Total 4 3 2 2 3 2" xfId="42522"/>
    <cellStyle name="Total 4 3 2 2 4" xfId="32918"/>
    <cellStyle name="Total 4 3 2 3" xfId="12142"/>
    <cellStyle name="Total 4 3 2 3 2" xfId="21648"/>
    <cellStyle name="Total 4 3 2 3 2 2" xfId="39671"/>
    <cellStyle name="Total 4 3 2 3 3" xfId="30075"/>
    <cellStyle name="Total 4 3 2 4" xfId="15947"/>
    <cellStyle name="Total 4 3 2 4 2" xfId="33970"/>
    <cellStyle name="Total 4 3 2 5" xfId="27258"/>
    <cellStyle name="Total 4 3 3" xfId="6667"/>
    <cellStyle name="Total 4 3 3 2" xfId="14907"/>
    <cellStyle name="Total 4 3 3 2 2" xfId="18798"/>
    <cellStyle name="Total 4 3 3 2 2 2" xfId="36821"/>
    <cellStyle name="Total 4 3 3 2 3" xfId="24459"/>
    <cellStyle name="Total 4 3 3 2 3 2" xfId="42523"/>
    <cellStyle name="Total 4 3 3 2 4" xfId="32919"/>
    <cellStyle name="Total 4 3 3 3" xfId="12143"/>
    <cellStyle name="Total 4 3 3 3 2" xfId="21649"/>
    <cellStyle name="Total 4 3 3 3 2 2" xfId="39672"/>
    <cellStyle name="Total 4 3 3 3 3" xfId="30076"/>
    <cellStyle name="Total 4 3 3 4" xfId="15948"/>
    <cellStyle name="Total 4 3 3 4 2" xfId="33971"/>
    <cellStyle name="Total 4 3 3 5" xfId="27259"/>
    <cellStyle name="Total 4 3 4" xfId="6668"/>
    <cellStyle name="Total 4 3 4 2" xfId="14908"/>
    <cellStyle name="Total 4 3 4 2 2" xfId="18799"/>
    <cellStyle name="Total 4 3 4 2 2 2" xfId="36822"/>
    <cellStyle name="Total 4 3 4 2 3" xfId="24460"/>
    <cellStyle name="Total 4 3 4 2 3 2" xfId="42524"/>
    <cellStyle name="Total 4 3 4 2 4" xfId="32920"/>
    <cellStyle name="Total 4 3 4 3" xfId="12144"/>
    <cellStyle name="Total 4 3 4 3 2" xfId="21650"/>
    <cellStyle name="Total 4 3 4 3 2 2" xfId="39673"/>
    <cellStyle name="Total 4 3 4 3 3" xfId="30077"/>
    <cellStyle name="Total 4 3 4 4" xfId="15949"/>
    <cellStyle name="Total 4 3 4 4 2" xfId="33972"/>
    <cellStyle name="Total 4 3 4 5" xfId="27260"/>
    <cellStyle name="Total 4 3 5" xfId="6669"/>
    <cellStyle name="Total 4 3 5 2" xfId="14909"/>
    <cellStyle name="Total 4 3 5 2 2" xfId="18800"/>
    <cellStyle name="Total 4 3 5 2 2 2" xfId="36823"/>
    <cellStyle name="Total 4 3 5 2 3" xfId="24461"/>
    <cellStyle name="Total 4 3 5 2 3 2" xfId="42525"/>
    <cellStyle name="Total 4 3 5 2 4" xfId="32921"/>
    <cellStyle name="Total 4 3 5 3" xfId="12145"/>
    <cellStyle name="Total 4 3 5 3 2" xfId="21651"/>
    <cellStyle name="Total 4 3 5 3 2 2" xfId="39674"/>
    <cellStyle name="Total 4 3 5 3 3" xfId="30078"/>
    <cellStyle name="Total 4 3 5 4" xfId="15950"/>
    <cellStyle name="Total 4 3 5 4 2" xfId="33973"/>
    <cellStyle name="Total 4 3 5 5" xfId="27261"/>
    <cellStyle name="Total 4 3 6" xfId="14905"/>
    <cellStyle name="Total 4 3 6 2" xfId="18796"/>
    <cellStyle name="Total 4 3 6 2 2" xfId="36819"/>
    <cellStyle name="Total 4 3 6 3" xfId="24457"/>
    <cellStyle name="Total 4 3 6 3 2" xfId="42521"/>
    <cellStyle name="Total 4 3 6 4" xfId="32917"/>
    <cellStyle name="Total 4 3 7" xfId="12141"/>
    <cellStyle name="Total 4 3 7 2" xfId="21647"/>
    <cellStyle name="Total 4 3 7 2 2" xfId="39670"/>
    <cellStyle name="Total 4 3 7 3" xfId="30074"/>
    <cellStyle name="Total 4 3 8" xfId="15946"/>
    <cellStyle name="Total 4 3 8 2" xfId="33969"/>
    <cellStyle name="Total 4 3 9" xfId="27257"/>
    <cellStyle name="Total 4 4" xfId="6670"/>
    <cellStyle name="Total 4 4 2" xfId="6671"/>
    <cellStyle name="Total 4 4 2 2" xfId="14911"/>
    <cellStyle name="Total 4 4 2 2 2" xfId="18802"/>
    <cellStyle name="Total 4 4 2 2 2 2" xfId="36825"/>
    <cellStyle name="Total 4 4 2 2 3" xfId="24463"/>
    <cellStyle name="Total 4 4 2 2 3 2" xfId="42527"/>
    <cellStyle name="Total 4 4 2 2 4" xfId="32923"/>
    <cellStyle name="Total 4 4 2 3" xfId="12147"/>
    <cellStyle name="Total 4 4 2 3 2" xfId="21653"/>
    <cellStyle name="Total 4 4 2 3 2 2" xfId="39676"/>
    <cellStyle name="Total 4 4 2 3 3" xfId="30080"/>
    <cellStyle name="Total 4 4 2 4" xfId="15952"/>
    <cellStyle name="Total 4 4 2 4 2" xfId="33975"/>
    <cellStyle name="Total 4 4 2 5" xfId="27263"/>
    <cellStyle name="Total 4 4 3" xfId="6672"/>
    <cellStyle name="Total 4 4 3 2" xfId="14912"/>
    <cellStyle name="Total 4 4 3 2 2" xfId="18803"/>
    <cellStyle name="Total 4 4 3 2 2 2" xfId="36826"/>
    <cellStyle name="Total 4 4 3 2 3" xfId="24464"/>
    <cellStyle name="Total 4 4 3 2 3 2" xfId="42528"/>
    <cellStyle name="Total 4 4 3 2 4" xfId="32924"/>
    <cellStyle name="Total 4 4 3 3" xfId="12148"/>
    <cellStyle name="Total 4 4 3 3 2" xfId="21654"/>
    <cellStyle name="Total 4 4 3 3 2 2" xfId="39677"/>
    <cellStyle name="Total 4 4 3 3 3" xfId="30081"/>
    <cellStyle name="Total 4 4 3 4" xfId="15953"/>
    <cellStyle name="Total 4 4 3 4 2" xfId="33976"/>
    <cellStyle name="Total 4 4 3 5" xfId="27264"/>
    <cellStyle name="Total 4 4 4" xfId="6673"/>
    <cellStyle name="Total 4 4 4 2" xfId="14913"/>
    <cellStyle name="Total 4 4 4 2 2" xfId="18804"/>
    <cellStyle name="Total 4 4 4 2 2 2" xfId="36827"/>
    <cellStyle name="Total 4 4 4 2 3" xfId="24465"/>
    <cellStyle name="Total 4 4 4 2 3 2" xfId="42529"/>
    <cellStyle name="Total 4 4 4 2 4" xfId="32925"/>
    <cellStyle name="Total 4 4 4 3" xfId="12149"/>
    <cellStyle name="Total 4 4 4 3 2" xfId="21655"/>
    <cellStyle name="Total 4 4 4 3 2 2" xfId="39678"/>
    <cellStyle name="Total 4 4 4 3 3" xfId="30082"/>
    <cellStyle name="Total 4 4 4 4" xfId="15954"/>
    <cellStyle name="Total 4 4 4 4 2" xfId="33977"/>
    <cellStyle name="Total 4 4 4 5" xfId="27265"/>
    <cellStyle name="Total 4 4 5" xfId="6674"/>
    <cellStyle name="Total 4 4 5 2" xfId="14914"/>
    <cellStyle name="Total 4 4 5 2 2" xfId="18805"/>
    <cellStyle name="Total 4 4 5 2 2 2" xfId="36828"/>
    <cellStyle name="Total 4 4 5 2 3" xfId="24466"/>
    <cellStyle name="Total 4 4 5 2 3 2" xfId="42530"/>
    <cellStyle name="Total 4 4 5 2 4" xfId="32926"/>
    <cellStyle name="Total 4 4 5 3" xfId="12150"/>
    <cellStyle name="Total 4 4 5 3 2" xfId="21656"/>
    <cellStyle name="Total 4 4 5 3 2 2" xfId="39679"/>
    <cellStyle name="Total 4 4 5 3 3" xfId="30083"/>
    <cellStyle name="Total 4 4 5 4" xfId="15955"/>
    <cellStyle name="Total 4 4 5 4 2" xfId="33978"/>
    <cellStyle name="Total 4 4 5 5" xfId="27266"/>
    <cellStyle name="Total 4 4 6" xfId="14910"/>
    <cellStyle name="Total 4 4 6 2" xfId="18801"/>
    <cellStyle name="Total 4 4 6 2 2" xfId="36824"/>
    <cellStyle name="Total 4 4 6 3" xfId="24462"/>
    <cellStyle name="Total 4 4 6 3 2" xfId="42526"/>
    <cellStyle name="Total 4 4 6 4" xfId="32922"/>
    <cellStyle name="Total 4 4 7" xfId="12146"/>
    <cellStyle name="Total 4 4 7 2" xfId="21652"/>
    <cellStyle name="Total 4 4 7 2 2" xfId="39675"/>
    <cellStyle name="Total 4 4 7 3" xfId="30079"/>
    <cellStyle name="Total 4 4 8" xfId="15951"/>
    <cellStyle name="Total 4 4 8 2" xfId="33974"/>
    <cellStyle name="Total 4 4 9" xfId="27262"/>
    <cellStyle name="Total 4 5" xfId="6675"/>
    <cellStyle name="Total 5" xfId="1654"/>
    <cellStyle name="Total 5 10" xfId="904"/>
    <cellStyle name="Total 5 10 2" xfId="1439"/>
    <cellStyle name="Total 5 10 2 2" xfId="36870"/>
    <cellStyle name="Total 5 10 2 3" xfId="18847"/>
    <cellStyle name="Total 5 10 3" xfId="27314"/>
    <cellStyle name="Total 5 10 4" xfId="9504"/>
    <cellStyle name="Total 5 11" xfId="146"/>
    <cellStyle name="Total 5 11 2" xfId="2288"/>
    <cellStyle name="Total 5 11 2 2" xfId="27287"/>
    <cellStyle name="Total 5 11 3" xfId="9478"/>
    <cellStyle name="Total 5 12" xfId="1062"/>
    <cellStyle name="Total 5 12 2" xfId="24503"/>
    <cellStyle name="Total 5 13" xfId="1237"/>
    <cellStyle name="Total 5 13 2" xfId="6715"/>
    <cellStyle name="Total 5 14" xfId="2363"/>
    <cellStyle name="Total 5 15" xfId="2456"/>
    <cellStyle name="Total 5 16" xfId="2622"/>
    <cellStyle name="Total 5 17" xfId="2557"/>
    <cellStyle name="Total 5 18" xfId="2845"/>
    <cellStyle name="Total 5 2" xfId="1721"/>
    <cellStyle name="Total 5 2 10" xfId="2506"/>
    <cellStyle name="Total 5 2 10 2" xfId="3586"/>
    <cellStyle name="Total 5 2 10 2 2" xfId="34068"/>
    <cellStyle name="Total 5 2 10 2 3" xfId="16045"/>
    <cellStyle name="Total 5 2 10 3" xfId="4625"/>
    <cellStyle name="Total 5 2 10 3 2" xfId="39770"/>
    <cellStyle name="Total 5 2 10 4" xfId="30166"/>
    <cellStyle name="Total 5 2 11" xfId="2674"/>
    <cellStyle name="Total 5 2 11 2" xfId="3686"/>
    <cellStyle name="Total 5 2 11 2 2" xfId="36919"/>
    <cellStyle name="Total 5 2 11 2 3" xfId="18896"/>
    <cellStyle name="Total 5 2 11 3" xfId="4724"/>
    <cellStyle name="Total 5 2 12" xfId="2769"/>
    <cellStyle name="Total 5 2 12 2" xfId="3778"/>
    <cellStyle name="Total 5 2 12 2 2" xfId="32929"/>
    <cellStyle name="Total 5 2 12 3" xfId="4816"/>
    <cellStyle name="Total 5 2 13" xfId="3876"/>
    <cellStyle name="Total 5 2 13 2" xfId="4913"/>
    <cellStyle name="Total 5 2 14" xfId="3022"/>
    <cellStyle name="Total 5 2 14 2" xfId="4061"/>
    <cellStyle name="Total 5 2 14 3" xfId="6762"/>
    <cellStyle name="Total 5 2 15" xfId="2918"/>
    <cellStyle name="Total 5 2 16" xfId="3961"/>
    <cellStyle name="Total 5 2 2" xfId="1989"/>
    <cellStyle name="Total 5 2 2 2" xfId="731"/>
    <cellStyle name="Total 5 2 2 2 2" xfId="13282"/>
    <cellStyle name="Total 5 2 2 2 2 2" xfId="17173"/>
    <cellStyle name="Total 5 2 2 2 2 2 2" xfId="35196"/>
    <cellStyle name="Total 5 2 2 2 2 3" xfId="22834"/>
    <cellStyle name="Total 5 2 2 2 2 3 2" xfId="40898"/>
    <cellStyle name="Total 5 2 2 2 2 4" xfId="31294"/>
    <cellStyle name="Total 5 2 2 2 3" xfId="10533"/>
    <cellStyle name="Total 5 2 2 2 3 2" xfId="20024"/>
    <cellStyle name="Total 5 2 2 2 3 2 2" xfId="38047"/>
    <cellStyle name="Total 5 2 2 2 3 3" xfId="28451"/>
    <cellStyle name="Total 5 2 2 2 4" xfId="15323"/>
    <cellStyle name="Total 5 2 2 2 4 2" xfId="33346"/>
    <cellStyle name="Total 5 2 2 2 5" xfId="25634"/>
    <cellStyle name="Total 5 2 2 2 6" xfId="7848"/>
    <cellStyle name="Total 5 2 2 2 7" xfId="5453"/>
    <cellStyle name="Total 5 2 2 3" xfId="2097"/>
    <cellStyle name="Total 5 2 2 3 2" xfId="13921"/>
    <cellStyle name="Total 5 2 2 3 2 2" xfId="17812"/>
    <cellStyle name="Total 5 2 2 3 2 2 2" xfId="35835"/>
    <cellStyle name="Total 5 2 2 3 2 3" xfId="23473"/>
    <cellStyle name="Total 5 2 2 3 2 3 2" xfId="41537"/>
    <cellStyle name="Total 5 2 2 3 2 4" xfId="31933"/>
    <cellStyle name="Total 5 2 2 3 3" xfId="11157"/>
    <cellStyle name="Total 5 2 2 3 3 2" xfId="20663"/>
    <cellStyle name="Total 5 2 2 3 3 2 2" xfId="38686"/>
    <cellStyle name="Total 5 2 2 3 3 3" xfId="29090"/>
    <cellStyle name="Total 5 2 2 3 4" xfId="15564"/>
    <cellStyle name="Total 5 2 2 3 4 2" xfId="33587"/>
    <cellStyle name="Total 5 2 2 3 5" xfId="26273"/>
    <cellStyle name="Total 5 2 2 3 6" xfId="8487"/>
    <cellStyle name="Total 5 2 2 3 7" xfId="6031"/>
    <cellStyle name="Total 5 2 2 4" xfId="3116"/>
    <cellStyle name="Total 5 2 2 4 2" xfId="14532"/>
    <cellStyle name="Total 5 2 2 4 2 2" xfId="18423"/>
    <cellStyle name="Total 5 2 2 4 2 2 2" xfId="36446"/>
    <cellStyle name="Total 5 2 2 4 2 3" xfId="24084"/>
    <cellStyle name="Total 5 2 2 4 2 3 2" xfId="42148"/>
    <cellStyle name="Total 5 2 2 4 2 4" xfId="32544"/>
    <cellStyle name="Total 5 2 2 4 3" xfId="11768"/>
    <cellStyle name="Total 5 2 2 4 3 2" xfId="21274"/>
    <cellStyle name="Total 5 2 2 4 3 2 2" xfId="39297"/>
    <cellStyle name="Total 5 2 2 4 3 3" xfId="29701"/>
    <cellStyle name="Total 5 2 2 4 4" xfId="15794"/>
    <cellStyle name="Total 5 2 2 4 4 2" xfId="33817"/>
    <cellStyle name="Total 5 2 2 4 5" xfId="26884"/>
    <cellStyle name="Total 5 2 2 4 6" xfId="9080"/>
    <cellStyle name="Total 5 2 2 4 7" xfId="6299"/>
    <cellStyle name="Total 5 2 2 5" xfId="4155"/>
    <cellStyle name="Total 5 2 2 5 2" xfId="16374"/>
    <cellStyle name="Total 5 2 2 5 2 2" xfId="34397"/>
    <cellStyle name="Total 5 2 2 5 3" xfId="22035"/>
    <cellStyle name="Total 5 2 2 5 3 2" xfId="40099"/>
    <cellStyle name="Total 5 2 2 5 4" xfId="30495"/>
    <cellStyle name="Total 5 2 2 6" xfId="9842"/>
    <cellStyle name="Total 5 2 2 6 2" xfId="19225"/>
    <cellStyle name="Total 5 2 2 6 2 2" xfId="37248"/>
    <cellStyle name="Total 5 2 2 6 3" xfId="27652"/>
    <cellStyle name="Total 5 2 2 7" xfId="15039"/>
    <cellStyle name="Total 5 2 2 7 2" xfId="33057"/>
    <cellStyle name="Total 5 2 2 8" xfId="24840"/>
    <cellStyle name="Total 5 2 2 9" xfId="7071"/>
    <cellStyle name="Total 5 2 3" xfId="674"/>
    <cellStyle name="Total 5 2 3 2" xfId="2149"/>
    <cellStyle name="Total 5 2 3 2 2" xfId="13169"/>
    <cellStyle name="Total 5 2 3 2 2 2" xfId="17060"/>
    <cellStyle name="Total 5 2 3 2 2 2 2" xfId="35083"/>
    <cellStyle name="Total 5 2 3 2 2 3" xfId="22721"/>
    <cellStyle name="Total 5 2 3 2 2 3 2" xfId="40785"/>
    <cellStyle name="Total 5 2 3 2 2 4" xfId="31181"/>
    <cellStyle name="Total 5 2 3 2 3" xfId="10420"/>
    <cellStyle name="Total 5 2 3 2 3 2" xfId="19911"/>
    <cellStyle name="Total 5 2 3 2 3 2 2" xfId="37934"/>
    <cellStyle name="Total 5 2 3 2 3 3" xfId="28338"/>
    <cellStyle name="Total 5 2 3 2 4" xfId="15287"/>
    <cellStyle name="Total 5 2 3 2 4 2" xfId="33310"/>
    <cellStyle name="Total 5 2 3 2 5" xfId="25521"/>
    <cellStyle name="Total 5 2 3 2 6" xfId="7735"/>
    <cellStyle name="Total 5 2 3 2 7" xfId="5340"/>
    <cellStyle name="Total 5 2 3 3" xfId="3167"/>
    <cellStyle name="Total 5 2 3 3 2" xfId="13808"/>
    <cellStyle name="Total 5 2 3 3 2 2" xfId="17699"/>
    <cellStyle name="Total 5 2 3 3 2 2 2" xfId="35722"/>
    <cellStyle name="Total 5 2 3 3 2 3" xfId="23360"/>
    <cellStyle name="Total 5 2 3 3 2 3 2" xfId="41424"/>
    <cellStyle name="Total 5 2 3 3 2 4" xfId="31820"/>
    <cellStyle name="Total 5 2 3 3 3" xfId="11044"/>
    <cellStyle name="Total 5 2 3 3 3 2" xfId="20550"/>
    <cellStyle name="Total 5 2 3 3 3 2 2" xfId="38573"/>
    <cellStyle name="Total 5 2 3 3 3 3" xfId="28977"/>
    <cellStyle name="Total 5 2 3 3 4" xfId="15528"/>
    <cellStyle name="Total 5 2 3 3 4 2" xfId="33551"/>
    <cellStyle name="Total 5 2 3 3 5" xfId="26160"/>
    <cellStyle name="Total 5 2 3 3 6" xfId="8374"/>
    <cellStyle name="Total 5 2 3 3 7" xfId="5920"/>
    <cellStyle name="Total 5 2 3 4" xfId="4206"/>
    <cellStyle name="Total 5 2 3 4 2" xfId="14419"/>
    <cellStyle name="Total 5 2 3 4 2 2" xfId="18310"/>
    <cellStyle name="Total 5 2 3 4 2 2 2" xfId="36333"/>
    <cellStyle name="Total 5 2 3 4 2 3" xfId="23971"/>
    <cellStyle name="Total 5 2 3 4 2 3 2" xfId="42035"/>
    <cellStyle name="Total 5 2 3 4 2 4" xfId="32431"/>
    <cellStyle name="Total 5 2 3 4 3" xfId="11655"/>
    <cellStyle name="Total 5 2 3 4 3 2" xfId="21161"/>
    <cellStyle name="Total 5 2 3 4 3 2 2" xfId="39184"/>
    <cellStyle name="Total 5 2 3 4 3 3" xfId="29588"/>
    <cellStyle name="Total 5 2 3 4 4" xfId="15758"/>
    <cellStyle name="Total 5 2 3 4 4 2" xfId="33781"/>
    <cellStyle name="Total 5 2 3 4 5" xfId="26771"/>
    <cellStyle name="Total 5 2 3 4 6" xfId="8973"/>
    <cellStyle name="Total 5 2 3 5" xfId="12410"/>
    <cellStyle name="Total 5 2 3 5 2" xfId="16261"/>
    <cellStyle name="Total 5 2 3 5 2 2" xfId="34284"/>
    <cellStyle name="Total 5 2 3 5 3" xfId="21922"/>
    <cellStyle name="Total 5 2 3 5 3 2" xfId="39986"/>
    <cellStyle name="Total 5 2 3 5 4" xfId="30382"/>
    <cellStyle name="Total 5 2 3 6" xfId="9729"/>
    <cellStyle name="Total 5 2 3 6 2" xfId="19112"/>
    <cellStyle name="Total 5 2 3 6 2 2" xfId="37135"/>
    <cellStyle name="Total 5 2 3 6 3" xfId="27539"/>
    <cellStyle name="Total 5 2 3 7" xfId="15003"/>
    <cellStyle name="Total 5 2 3 7 2" xfId="33021"/>
    <cellStyle name="Total 5 2 3 8" xfId="24727"/>
    <cellStyle name="Total 5 2 3 9" xfId="6964"/>
    <cellStyle name="Total 5 2 4" xfId="218"/>
    <cellStyle name="Total 5 2 4 2" xfId="2217"/>
    <cellStyle name="Total 5 2 4 2 2" xfId="13421"/>
    <cellStyle name="Total 5 2 4 2 2 2" xfId="17312"/>
    <cellStyle name="Total 5 2 4 2 2 2 2" xfId="35335"/>
    <cellStyle name="Total 5 2 4 2 2 3" xfId="22973"/>
    <cellStyle name="Total 5 2 4 2 2 3 2" xfId="41037"/>
    <cellStyle name="Total 5 2 4 2 2 4" xfId="31433"/>
    <cellStyle name="Total 5 2 4 2 3" xfId="10672"/>
    <cellStyle name="Total 5 2 4 2 3 2" xfId="20163"/>
    <cellStyle name="Total 5 2 4 2 3 2 2" xfId="38186"/>
    <cellStyle name="Total 5 2 4 2 3 3" xfId="28590"/>
    <cellStyle name="Total 5 2 4 2 4" xfId="15384"/>
    <cellStyle name="Total 5 2 4 2 4 2" xfId="33407"/>
    <cellStyle name="Total 5 2 4 2 5" xfId="25773"/>
    <cellStyle name="Total 5 2 4 2 6" xfId="7987"/>
    <cellStyle name="Total 5 2 4 2 7" xfId="5592"/>
    <cellStyle name="Total 5 2 4 3" xfId="3218"/>
    <cellStyle name="Total 5 2 4 3 2" xfId="14060"/>
    <cellStyle name="Total 5 2 4 3 2 2" xfId="17951"/>
    <cellStyle name="Total 5 2 4 3 2 2 2" xfId="35974"/>
    <cellStyle name="Total 5 2 4 3 2 3" xfId="23612"/>
    <cellStyle name="Total 5 2 4 3 2 3 2" xfId="41676"/>
    <cellStyle name="Total 5 2 4 3 2 4" xfId="32072"/>
    <cellStyle name="Total 5 2 4 3 3" xfId="11296"/>
    <cellStyle name="Total 5 2 4 3 3 2" xfId="20802"/>
    <cellStyle name="Total 5 2 4 3 3 2 2" xfId="38825"/>
    <cellStyle name="Total 5 2 4 3 3 3" xfId="29229"/>
    <cellStyle name="Total 5 2 4 3 4" xfId="15625"/>
    <cellStyle name="Total 5 2 4 3 4 2" xfId="33648"/>
    <cellStyle name="Total 5 2 4 3 5" xfId="26412"/>
    <cellStyle name="Total 5 2 4 3 6" xfId="8626"/>
    <cellStyle name="Total 5 2 4 3 7" xfId="6089"/>
    <cellStyle name="Total 5 2 4 4" xfId="4257"/>
    <cellStyle name="Total 5 2 4 4 2" xfId="14671"/>
    <cellStyle name="Total 5 2 4 4 2 2" xfId="18562"/>
    <cellStyle name="Total 5 2 4 4 2 2 2" xfId="36585"/>
    <cellStyle name="Total 5 2 4 4 2 3" xfId="24223"/>
    <cellStyle name="Total 5 2 4 4 2 3 2" xfId="42287"/>
    <cellStyle name="Total 5 2 4 4 2 4" xfId="32683"/>
    <cellStyle name="Total 5 2 4 4 3" xfId="11907"/>
    <cellStyle name="Total 5 2 4 4 3 2" xfId="21413"/>
    <cellStyle name="Total 5 2 4 4 3 2 2" xfId="39436"/>
    <cellStyle name="Total 5 2 4 4 3 3" xfId="29840"/>
    <cellStyle name="Total 5 2 4 4 4" xfId="15855"/>
    <cellStyle name="Total 5 2 4 4 4 2" xfId="33878"/>
    <cellStyle name="Total 5 2 4 4 5" xfId="27023"/>
    <cellStyle name="Total 5 2 4 4 6" xfId="9209"/>
    <cellStyle name="Total 5 2 4 5" xfId="12622"/>
    <cellStyle name="Total 5 2 4 5 2" xfId="16513"/>
    <cellStyle name="Total 5 2 4 5 2 2" xfId="34536"/>
    <cellStyle name="Total 5 2 4 5 3" xfId="22174"/>
    <cellStyle name="Total 5 2 4 5 3 2" xfId="40238"/>
    <cellStyle name="Total 5 2 4 5 4" xfId="30634"/>
    <cellStyle name="Total 5 2 4 6" xfId="9981"/>
    <cellStyle name="Total 5 2 4 6 2" xfId="19364"/>
    <cellStyle name="Total 5 2 4 6 2 2" xfId="37387"/>
    <cellStyle name="Total 5 2 4 6 3" xfId="27791"/>
    <cellStyle name="Total 5 2 4 7" xfId="15100"/>
    <cellStyle name="Total 5 2 4 7 2" xfId="33118"/>
    <cellStyle name="Total 5 2 4 8" xfId="24979"/>
    <cellStyle name="Total 5 2 4 9" xfId="7200"/>
    <cellStyle name="Total 5 2 5" xfId="166"/>
    <cellStyle name="Total 5 2 5 2" xfId="2268"/>
    <cellStyle name="Total 5 2 5 2 2" xfId="13138"/>
    <cellStyle name="Total 5 2 5 2 2 2" xfId="17029"/>
    <cellStyle name="Total 5 2 5 2 2 2 2" xfId="35052"/>
    <cellStyle name="Total 5 2 5 2 2 3" xfId="22690"/>
    <cellStyle name="Total 5 2 5 2 2 3 2" xfId="40754"/>
    <cellStyle name="Total 5 2 5 2 2 4" xfId="31150"/>
    <cellStyle name="Total 5 2 5 2 3" xfId="10389"/>
    <cellStyle name="Total 5 2 5 2 3 2" xfId="19880"/>
    <cellStyle name="Total 5 2 5 2 3 2 2" xfId="37903"/>
    <cellStyle name="Total 5 2 5 2 3 3" xfId="28307"/>
    <cellStyle name="Total 5 2 5 2 4" xfId="15274"/>
    <cellStyle name="Total 5 2 5 2 4 2" xfId="33297"/>
    <cellStyle name="Total 5 2 5 2 5" xfId="25490"/>
    <cellStyle name="Total 5 2 5 2 6" xfId="7704"/>
    <cellStyle name="Total 5 2 5 2 7" xfId="5309"/>
    <cellStyle name="Total 5 2 5 3" xfId="3270"/>
    <cellStyle name="Total 5 2 5 3 2" xfId="13777"/>
    <cellStyle name="Total 5 2 5 3 2 2" xfId="17668"/>
    <cellStyle name="Total 5 2 5 3 2 2 2" xfId="35691"/>
    <cellStyle name="Total 5 2 5 3 2 3" xfId="23329"/>
    <cellStyle name="Total 5 2 5 3 2 3 2" xfId="41393"/>
    <cellStyle name="Total 5 2 5 3 2 4" xfId="31789"/>
    <cellStyle name="Total 5 2 5 3 3" xfId="11013"/>
    <cellStyle name="Total 5 2 5 3 3 2" xfId="20519"/>
    <cellStyle name="Total 5 2 5 3 3 2 2" xfId="38542"/>
    <cellStyle name="Total 5 2 5 3 3 3" xfId="28946"/>
    <cellStyle name="Total 5 2 5 3 4" xfId="15515"/>
    <cellStyle name="Total 5 2 5 3 4 2" xfId="33538"/>
    <cellStyle name="Total 5 2 5 3 5" xfId="26129"/>
    <cellStyle name="Total 5 2 5 3 6" xfId="8343"/>
    <cellStyle name="Total 5 2 5 3 7" xfId="5891"/>
    <cellStyle name="Total 5 2 5 4" xfId="4309"/>
    <cellStyle name="Total 5 2 5 4 2" xfId="14388"/>
    <cellStyle name="Total 5 2 5 4 2 2" xfId="18279"/>
    <cellStyle name="Total 5 2 5 4 2 2 2" xfId="36302"/>
    <cellStyle name="Total 5 2 5 4 2 3" xfId="23940"/>
    <cellStyle name="Total 5 2 5 4 2 3 2" xfId="42004"/>
    <cellStyle name="Total 5 2 5 4 2 4" xfId="32400"/>
    <cellStyle name="Total 5 2 5 4 3" xfId="11624"/>
    <cellStyle name="Total 5 2 5 4 3 2" xfId="21130"/>
    <cellStyle name="Total 5 2 5 4 3 2 2" xfId="39153"/>
    <cellStyle name="Total 5 2 5 4 3 3" xfId="29557"/>
    <cellStyle name="Total 5 2 5 4 4" xfId="15745"/>
    <cellStyle name="Total 5 2 5 4 4 2" xfId="33768"/>
    <cellStyle name="Total 5 2 5 4 5" xfId="26740"/>
    <cellStyle name="Total 5 2 5 4 6" xfId="8944"/>
    <cellStyle name="Total 5 2 5 5" xfId="12379"/>
    <cellStyle name="Total 5 2 5 5 2" xfId="16230"/>
    <cellStyle name="Total 5 2 5 5 2 2" xfId="34253"/>
    <cellStyle name="Total 5 2 5 5 3" xfId="21891"/>
    <cellStyle name="Total 5 2 5 5 3 2" xfId="39955"/>
    <cellStyle name="Total 5 2 5 5 4" xfId="30351"/>
    <cellStyle name="Total 5 2 5 6" xfId="9698"/>
    <cellStyle name="Total 5 2 5 6 2" xfId="19081"/>
    <cellStyle name="Total 5 2 5 6 2 2" xfId="37104"/>
    <cellStyle name="Total 5 2 5 6 3" xfId="27508"/>
    <cellStyle name="Total 5 2 5 7" xfId="14990"/>
    <cellStyle name="Total 5 2 5 7 2" xfId="33008"/>
    <cellStyle name="Total 5 2 5 8" xfId="24696"/>
    <cellStyle name="Total 5 2 5 9" xfId="6935"/>
    <cellStyle name="Total 5 2 6" xfId="89"/>
    <cellStyle name="Total 5 2 6 2" xfId="2337"/>
    <cellStyle name="Total 5 2 6 2 2" xfId="13517"/>
    <cellStyle name="Total 5 2 6 2 2 2" xfId="17408"/>
    <cellStyle name="Total 5 2 6 2 2 2 2" xfId="35431"/>
    <cellStyle name="Total 5 2 6 2 2 3" xfId="23069"/>
    <cellStyle name="Total 5 2 6 2 2 3 2" xfId="41133"/>
    <cellStyle name="Total 5 2 6 2 2 4" xfId="31529"/>
    <cellStyle name="Total 5 2 6 2 3" xfId="10768"/>
    <cellStyle name="Total 5 2 6 2 3 2" xfId="20259"/>
    <cellStyle name="Total 5 2 6 2 3 2 2" xfId="38282"/>
    <cellStyle name="Total 5 2 6 2 3 3" xfId="28686"/>
    <cellStyle name="Total 5 2 6 2 4" xfId="15424"/>
    <cellStyle name="Total 5 2 6 2 4 2" xfId="33447"/>
    <cellStyle name="Total 5 2 6 2 5" xfId="25869"/>
    <cellStyle name="Total 5 2 6 2 6" xfId="8083"/>
    <cellStyle name="Total 5 2 6 2 7" xfId="5686"/>
    <cellStyle name="Total 5 2 6 3" xfId="3321"/>
    <cellStyle name="Total 5 2 6 3 2" xfId="14156"/>
    <cellStyle name="Total 5 2 6 3 2 2" xfId="18047"/>
    <cellStyle name="Total 5 2 6 3 2 2 2" xfId="36070"/>
    <cellStyle name="Total 5 2 6 3 2 3" xfId="23708"/>
    <cellStyle name="Total 5 2 6 3 2 3 2" xfId="41772"/>
    <cellStyle name="Total 5 2 6 3 2 4" xfId="32168"/>
    <cellStyle name="Total 5 2 6 3 3" xfId="11392"/>
    <cellStyle name="Total 5 2 6 3 3 2" xfId="20898"/>
    <cellStyle name="Total 5 2 6 3 3 2 2" xfId="38921"/>
    <cellStyle name="Total 5 2 6 3 3 3" xfId="29325"/>
    <cellStyle name="Total 5 2 6 3 4" xfId="15665"/>
    <cellStyle name="Total 5 2 6 3 4 2" xfId="33688"/>
    <cellStyle name="Total 5 2 6 3 5" xfId="26508"/>
    <cellStyle name="Total 5 2 6 3 6" xfId="8722"/>
    <cellStyle name="Total 5 2 6 3 7" xfId="6133"/>
    <cellStyle name="Total 5 2 6 4" xfId="4360"/>
    <cellStyle name="Total 5 2 6 4 2" xfId="14767"/>
    <cellStyle name="Total 5 2 6 4 2 2" xfId="18658"/>
    <cellStyle name="Total 5 2 6 4 2 2 2" xfId="36681"/>
    <cellStyle name="Total 5 2 6 4 2 3" xfId="24319"/>
    <cellStyle name="Total 5 2 6 4 2 3 2" xfId="42383"/>
    <cellStyle name="Total 5 2 6 4 2 4" xfId="32779"/>
    <cellStyle name="Total 5 2 6 4 3" xfId="12003"/>
    <cellStyle name="Total 5 2 6 4 3 2" xfId="21509"/>
    <cellStyle name="Total 5 2 6 4 3 2 2" xfId="39532"/>
    <cellStyle name="Total 5 2 6 4 3 3" xfId="29936"/>
    <cellStyle name="Total 5 2 6 4 4" xfId="15895"/>
    <cellStyle name="Total 5 2 6 4 4 2" xfId="33918"/>
    <cellStyle name="Total 5 2 6 4 5" xfId="27119"/>
    <cellStyle name="Total 5 2 6 4 6" xfId="9299"/>
    <cellStyle name="Total 5 2 6 5" xfId="12718"/>
    <cellStyle name="Total 5 2 6 5 2" xfId="16609"/>
    <cellStyle name="Total 5 2 6 5 2 2" xfId="34632"/>
    <cellStyle name="Total 5 2 6 5 3" xfId="22270"/>
    <cellStyle name="Total 5 2 6 5 3 2" xfId="40334"/>
    <cellStyle name="Total 5 2 6 5 4" xfId="30730"/>
    <cellStyle name="Total 5 2 6 6" xfId="10077"/>
    <cellStyle name="Total 5 2 6 6 2" xfId="19460"/>
    <cellStyle name="Total 5 2 6 6 2 2" xfId="37483"/>
    <cellStyle name="Total 5 2 6 6 3" xfId="27887"/>
    <cellStyle name="Total 5 2 6 7" xfId="15140"/>
    <cellStyle name="Total 5 2 6 7 2" xfId="33158"/>
    <cellStyle name="Total 5 2 6 8" xfId="25075"/>
    <cellStyle name="Total 5 2 6 9" xfId="7290"/>
    <cellStyle name="Total 5 2 7" xfId="992"/>
    <cellStyle name="Total 5 2 7 2" xfId="3398"/>
    <cellStyle name="Total 5 2 7 2 2" xfId="16835"/>
    <cellStyle name="Total 5 2 7 2 2 2" xfId="34858"/>
    <cellStyle name="Total 5 2 7 2 3" xfId="22496"/>
    <cellStyle name="Total 5 2 7 2 3 2" xfId="40560"/>
    <cellStyle name="Total 5 2 7 2 4" xfId="30956"/>
    <cellStyle name="Total 5 2 7 2 5" xfId="12944"/>
    <cellStyle name="Total 5 2 7 3" xfId="4437"/>
    <cellStyle name="Total 5 2 7 3 2" xfId="19686"/>
    <cellStyle name="Total 5 2 7 3 2 2" xfId="37709"/>
    <cellStyle name="Total 5 2 7 3 3" xfId="28113"/>
    <cellStyle name="Total 5 2 7 4" xfId="15208"/>
    <cellStyle name="Total 5 2 7 4 2" xfId="33231"/>
    <cellStyle name="Total 5 2 7 5" xfId="25296"/>
    <cellStyle name="Total 5 2 7 6" xfId="7510"/>
    <cellStyle name="Total 5 2 8" xfId="1427"/>
    <cellStyle name="Total 5 2 8 2" xfId="3449"/>
    <cellStyle name="Total 5 2 8 2 2" xfId="17478"/>
    <cellStyle name="Total 5 2 8 2 2 2" xfId="35501"/>
    <cellStyle name="Total 5 2 8 2 3" xfId="23139"/>
    <cellStyle name="Total 5 2 8 2 3 2" xfId="41203"/>
    <cellStyle name="Total 5 2 8 2 4" xfId="31599"/>
    <cellStyle name="Total 5 2 8 2 5" xfId="13587"/>
    <cellStyle name="Total 5 2 8 3" xfId="4488"/>
    <cellStyle name="Total 5 2 8 3 2" xfId="20329"/>
    <cellStyle name="Total 5 2 8 3 2 2" xfId="38352"/>
    <cellStyle name="Total 5 2 8 3 3" xfId="28756"/>
    <cellStyle name="Total 5 2 8 4" xfId="15449"/>
    <cellStyle name="Total 5 2 8 4 2" xfId="33472"/>
    <cellStyle name="Total 5 2 8 5" xfId="25939"/>
    <cellStyle name="Total 5 2 8 6" xfId="8153"/>
    <cellStyle name="Total 5 2 9" xfId="2413"/>
    <cellStyle name="Total 5 2 9 2" xfId="3516"/>
    <cellStyle name="Total 5 2 9 2 2" xfId="16726"/>
    <cellStyle name="Total 5 2 9 2 2 2" xfId="34749"/>
    <cellStyle name="Total 5 2 9 2 3" xfId="22387"/>
    <cellStyle name="Total 5 2 9 2 3 2" xfId="40451"/>
    <cellStyle name="Total 5 2 9 2 4" xfId="30847"/>
    <cellStyle name="Total 5 2 9 2 5" xfId="12835"/>
    <cellStyle name="Total 5 2 9 3" xfId="4555"/>
    <cellStyle name="Total 5 2 9 3 2" xfId="19577"/>
    <cellStyle name="Total 5 2 9 3 2 2" xfId="37600"/>
    <cellStyle name="Total 5 2 9 3 3" xfId="28004"/>
    <cellStyle name="Total 5 2 9 4" xfId="15176"/>
    <cellStyle name="Total 5 2 9 4 2" xfId="33197"/>
    <cellStyle name="Total 5 2 9 5" xfId="25187"/>
    <cellStyle name="Total 5 2 9 6" xfId="7401"/>
    <cellStyle name="Total 5 3" xfId="1664"/>
    <cellStyle name="Total 5 3 10" xfId="2457"/>
    <cellStyle name="Total 5 3 10 2" xfId="3537"/>
    <cellStyle name="Total 5 3 10 2 2" xfId="34020"/>
    <cellStyle name="Total 5 3 10 2 3" xfId="15997"/>
    <cellStyle name="Total 5 3 10 3" xfId="4576"/>
    <cellStyle name="Total 5 3 10 3 2" xfId="39722"/>
    <cellStyle name="Total 5 3 10 4" xfId="30118"/>
    <cellStyle name="Total 5 3 11" xfId="2625"/>
    <cellStyle name="Total 5 3 11 2" xfId="3638"/>
    <cellStyle name="Total 5 3 11 2 2" xfId="36871"/>
    <cellStyle name="Total 5 3 11 2 3" xfId="18848"/>
    <cellStyle name="Total 5 3 11 3" xfId="4676"/>
    <cellStyle name="Total 5 3 12" xfId="2721"/>
    <cellStyle name="Total 5 3 12 2" xfId="3730"/>
    <cellStyle name="Total 5 3 12 2 2" xfId="32941"/>
    <cellStyle name="Total 5 3 12 3" xfId="4768"/>
    <cellStyle name="Total 5 3 13" xfId="3827"/>
    <cellStyle name="Total 5 3 13 2" xfId="4865"/>
    <cellStyle name="Total 5 3 14" xfId="2975"/>
    <cellStyle name="Total 5 3 14 2" xfId="4014"/>
    <cellStyle name="Total 5 3 14 3" xfId="6716"/>
    <cellStyle name="Total 5 3 15" xfId="2869"/>
    <cellStyle name="Total 5 3 16" xfId="2844"/>
    <cellStyle name="Total 5 3 2" xfId="1937"/>
    <cellStyle name="Total 5 3 2 2" xfId="781"/>
    <cellStyle name="Total 5 3 2 2 2" xfId="13233"/>
    <cellStyle name="Total 5 3 2 2 2 2" xfId="17124"/>
    <cellStyle name="Total 5 3 2 2 2 2 2" xfId="35147"/>
    <cellStyle name="Total 5 3 2 2 2 3" xfId="22785"/>
    <cellStyle name="Total 5 3 2 2 2 3 2" xfId="40849"/>
    <cellStyle name="Total 5 3 2 2 2 4" xfId="31245"/>
    <cellStyle name="Total 5 3 2 2 3" xfId="10484"/>
    <cellStyle name="Total 5 3 2 2 3 2" xfId="19975"/>
    <cellStyle name="Total 5 3 2 2 3 2 2" xfId="37998"/>
    <cellStyle name="Total 5 3 2 2 3 3" xfId="28402"/>
    <cellStyle name="Total 5 3 2 2 4" xfId="15308"/>
    <cellStyle name="Total 5 3 2 2 4 2" xfId="33331"/>
    <cellStyle name="Total 5 3 2 2 5" xfId="25585"/>
    <cellStyle name="Total 5 3 2 2 6" xfId="7799"/>
    <cellStyle name="Total 5 3 2 2 7" xfId="5404"/>
    <cellStyle name="Total 5 3 2 3" xfId="2049"/>
    <cellStyle name="Total 5 3 2 3 2" xfId="13872"/>
    <cellStyle name="Total 5 3 2 3 2 2" xfId="17763"/>
    <cellStyle name="Total 5 3 2 3 2 2 2" xfId="35786"/>
    <cellStyle name="Total 5 3 2 3 2 3" xfId="23424"/>
    <cellStyle name="Total 5 3 2 3 2 3 2" xfId="41488"/>
    <cellStyle name="Total 5 3 2 3 2 4" xfId="31884"/>
    <cellStyle name="Total 5 3 2 3 3" xfId="11108"/>
    <cellStyle name="Total 5 3 2 3 3 2" xfId="20614"/>
    <cellStyle name="Total 5 3 2 3 3 2 2" xfId="38637"/>
    <cellStyle name="Total 5 3 2 3 3 3" xfId="29041"/>
    <cellStyle name="Total 5 3 2 3 4" xfId="15549"/>
    <cellStyle name="Total 5 3 2 3 4 2" xfId="33572"/>
    <cellStyle name="Total 5 3 2 3 5" xfId="26224"/>
    <cellStyle name="Total 5 3 2 3 6" xfId="8438"/>
    <cellStyle name="Total 5 3 2 3 7" xfId="5983"/>
    <cellStyle name="Total 5 3 2 4" xfId="3069"/>
    <cellStyle name="Total 5 3 2 4 2" xfId="14483"/>
    <cellStyle name="Total 5 3 2 4 2 2" xfId="18374"/>
    <cellStyle name="Total 5 3 2 4 2 2 2" xfId="36397"/>
    <cellStyle name="Total 5 3 2 4 2 3" xfId="24035"/>
    <cellStyle name="Total 5 3 2 4 2 3 2" xfId="42099"/>
    <cellStyle name="Total 5 3 2 4 2 4" xfId="32495"/>
    <cellStyle name="Total 5 3 2 4 3" xfId="11719"/>
    <cellStyle name="Total 5 3 2 4 3 2" xfId="21225"/>
    <cellStyle name="Total 5 3 2 4 3 2 2" xfId="39248"/>
    <cellStyle name="Total 5 3 2 4 3 3" xfId="29652"/>
    <cellStyle name="Total 5 3 2 4 4" xfId="15779"/>
    <cellStyle name="Total 5 3 2 4 4 2" xfId="33802"/>
    <cellStyle name="Total 5 3 2 4 5" xfId="26835"/>
    <cellStyle name="Total 5 3 2 4 6" xfId="9033"/>
    <cellStyle name="Total 5 3 2 4 7" xfId="6251"/>
    <cellStyle name="Total 5 3 2 5" xfId="4108"/>
    <cellStyle name="Total 5 3 2 5 2" xfId="16325"/>
    <cellStyle name="Total 5 3 2 5 2 2" xfId="34348"/>
    <cellStyle name="Total 5 3 2 5 3" xfId="21986"/>
    <cellStyle name="Total 5 3 2 5 3 2" xfId="40050"/>
    <cellStyle name="Total 5 3 2 5 4" xfId="30446"/>
    <cellStyle name="Total 5 3 2 6" xfId="9793"/>
    <cellStyle name="Total 5 3 2 6 2" xfId="19176"/>
    <cellStyle name="Total 5 3 2 6 2 2" xfId="37199"/>
    <cellStyle name="Total 5 3 2 6 3" xfId="27603"/>
    <cellStyle name="Total 5 3 2 7" xfId="15024"/>
    <cellStyle name="Total 5 3 2 7 2" xfId="33042"/>
    <cellStyle name="Total 5 3 2 8" xfId="24791"/>
    <cellStyle name="Total 5 3 2 9" xfId="7024"/>
    <cellStyle name="Total 5 3 3" xfId="728"/>
    <cellStyle name="Total 5 3 3 2" xfId="2100"/>
    <cellStyle name="Total 5 3 3 2 2" xfId="13200"/>
    <cellStyle name="Total 5 3 3 2 2 2" xfId="17091"/>
    <cellStyle name="Total 5 3 3 2 2 2 2" xfId="35114"/>
    <cellStyle name="Total 5 3 3 2 2 3" xfId="22752"/>
    <cellStyle name="Total 5 3 3 2 2 3 2" xfId="40816"/>
    <cellStyle name="Total 5 3 3 2 2 4" xfId="31212"/>
    <cellStyle name="Total 5 3 3 2 3" xfId="10451"/>
    <cellStyle name="Total 5 3 3 2 3 2" xfId="19942"/>
    <cellStyle name="Total 5 3 3 2 3 2 2" xfId="37965"/>
    <cellStyle name="Total 5 3 3 2 3 3" xfId="28369"/>
    <cellStyle name="Total 5 3 3 2 4" xfId="15297"/>
    <cellStyle name="Total 5 3 3 2 4 2" xfId="33320"/>
    <cellStyle name="Total 5 3 3 2 5" xfId="25552"/>
    <cellStyle name="Total 5 3 3 2 6" xfId="7766"/>
    <cellStyle name="Total 5 3 3 2 7" xfId="5371"/>
    <cellStyle name="Total 5 3 3 3" xfId="3119"/>
    <cellStyle name="Total 5 3 3 3 2" xfId="13839"/>
    <cellStyle name="Total 5 3 3 3 2 2" xfId="17730"/>
    <cellStyle name="Total 5 3 3 3 2 2 2" xfId="35753"/>
    <cellStyle name="Total 5 3 3 3 2 3" xfId="23391"/>
    <cellStyle name="Total 5 3 3 3 2 3 2" xfId="41455"/>
    <cellStyle name="Total 5 3 3 3 2 4" xfId="31851"/>
    <cellStyle name="Total 5 3 3 3 3" xfId="11075"/>
    <cellStyle name="Total 5 3 3 3 3 2" xfId="20581"/>
    <cellStyle name="Total 5 3 3 3 3 2 2" xfId="38604"/>
    <cellStyle name="Total 5 3 3 3 3 3" xfId="29008"/>
    <cellStyle name="Total 5 3 3 3 4" xfId="15538"/>
    <cellStyle name="Total 5 3 3 3 4 2" xfId="33561"/>
    <cellStyle name="Total 5 3 3 3 5" xfId="26191"/>
    <cellStyle name="Total 5 3 3 3 6" xfId="8405"/>
    <cellStyle name="Total 5 3 3 3 7" xfId="5951"/>
    <cellStyle name="Total 5 3 3 4" xfId="4158"/>
    <cellStyle name="Total 5 3 3 4 2" xfId="14450"/>
    <cellStyle name="Total 5 3 3 4 2 2" xfId="18341"/>
    <cellStyle name="Total 5 3 3 4 2 2 2" xfId="36364"/>
    <cellStyle name="Total 5 3 3 4 2 3" xfId="24002"/>
    <cellStyle name="Total 5 3 3 4 2 3 2" xfId="42066"/>
    <cellStyle name="Total 5 3 3 4 2 4" xfId="32462"/>
    <cellStyle name="Total 5 3 3 4 3" xfId="11686"/>
    <cellStyle name="Total 5 3 3 4 3 2" xfId="21192"/>
    <cellStyle name="Total 5 3 3 4 3 2 2" xfId="39215"/>
    <cellStyle name="Total 5 3 3 4 3 3" xfId="29619"/>
    <cellStyle name="Total 5 3 3 4 4" xfId="15768"/>
    <cellStyle name="Total 5 3 3 4 4 2" xfId="33791"/>
    <cellStyle name="Total 5 3 3 4 5" xfId="26802"/>
    <cellStyle name="Total 5 3 3 4 6" xfId="9002"/>
    <cellStyle name="Total 5 3 3 5" xfId="12441"/>
    <cellStyle name="Total 5 3 3 5 2" xfId="16292"/>
    <cellStyle name="Total 5 3 3 5 2 2" xfId="34315"/>
    <cellStyle name="Total 5 3 3 5 3" xfId="21953"/>
    <cellStyle name="Total 5 3 3 5 3 2" xfId="40017"/>
    <cellStyle name="Total 5 3 3 5 4" xfId="30413"/>
    <cellStyle name="Total 5 3 3 6" xfId="9760"/>
    <cellStyle name="Total 5 3 3 6 2" xfId="19143"/>
    <cellStyle name="Total 5 3 3 6 2 2" xfId="37166"/>
    <cellStyle name="Total 5 3 3 6 3" xfId="27570"/>
    <cellStyle name="Total 5 3 3 7" xfId="15013"/>
    <cellStyle name="Total 5 3 3 7 2" xfId="33031"/>
    <cellStyle name="Total 5 3 3 8" xfId="24758"/>
    <cellStyle name="Total 5 3 3 9" xfId="6993"/>
    <cellStyle name="Total 5 3 4" xfId="266"/>
    <cellStyle name="Total 5 3 4 2" xfId="2169"/>
    <cellStyle name="Total 5 3 4 2 2" xfId="13024"/>
    <cellStyle name="Total 5 3 4 2 2 2" xfId="16915"/>
    <cellStyle name="Total 5 3 4 2 2 2 2" xfId="34938"/>
    <cellStyle name="Total 5 3 4 2 2 3" xfId="22576"/>
    <cellStyle name="Total 5 3 4 2 2 3 2" xfId="40640"/>
    <cellStyle name="Total 5 3 4 2 2 4" xfId="31036"/>
    <cellStyle name="Total 5 3 4 2 3" xfId="10275"/>
    <cellStyle name="Total 5 3 4 2 3 2" xfId="19766"/>
    <cellStyle name="Total 5 3 4 2 3 2 2" xfId="37789"/>
    <cellStyle name="Total 5 3 4 2 3 3" xfId="28193"/>
    <cellStyle name="Total 5 3 4 2 4" xfId="15237"/>
    <cellStyle name="Total 5 3 4 2 4 2" xfId="33260"/>
    <cellStyle name="Total 5 3 4 2 5" xfId="25376"/>
    <cellStyle name="Total 5 3 4 2 6" xfId="7590"/>
    <cellStyle name="Total 5 3 4 2 7" xfId="5196"/>
    <cellStyle name="Total 5 3 4 3" xfId="3170"/>
    <cellStyle name="Total 5 3 4 3 2" xfId="13663"/>
    <cellStyle name="Total 5 3 4 3 2 2" xfId="17554"/>
    <cellStyle name="Total 5 3 4 3 2 2 2" xfId="35577"/>
    <cellStyle name="Total 5 3 4 3 2 3" xfId="23215"/>
    <cellStyle name="Total 5 3 4 3 2 3 2" xfId="41279"/>
    <cellStyle name="Total 5 3 4 3 2 4" xfId="31675"/>
    <cellStyle name="Total 5 3 4 3 3" xfId="10899"/>
    <cellStyle name="Total 5 3 4 3 3 2" xfId="20405"/>
    <cellStyle name="Total 5 3 4 3 3 2 2" xfId="38428"/>
    <cellStyle name="Total 5 3 4 3 3 3" xfId="28832"/>
    <cellStyle name="Total 5 3 4 3 4" xfId="15478"/>
    <cellStyle name="Total 5 3 4 3 4 2" xfId="33501"/>
    <cellStyle name="Total 5 3 4 3 5" xfId="26015"/>
    <cellStyle name="Total 5 3 4 3 6" xfId="8229"/>
    <cellStyle name="Total 5 3 4 3 7" xfId="5788"/>
    <cellStyle name="Total 5 3 4 4" xfId="4209"/>
    <cellStyle name="Total 5 3 4 4 2" xfId="14274"/>
    <cellStyle name="Total 5 3 4 4 2 2" xfId="18165"/>
    <cellStyle name="Total 5 3 4 4 2 2 2" xfId="36188"/>
    <cellStyle name="Total 5 3 4 4 2 3" xfId="23826"/>
    <cellStyle name="Total 5 3 4 4 2 3 2" xfId="41890"/>
    <cellStyle name="Total 5 3 4 4 2 4" xfId="32286"/>
    <cellStyle name="Total 5 3 4 4 3" xfId="11510"/>
    <cellStyle name="Total 5 3 4 4 3 2" xfId="21016"/>
    <cellStyle name="Total 5 3 4 4 3 2 2" xfId="39039"/>
    <cellStyle name="Total 5 3 4 4 3 3" xfId="29443"/>
    <cellStyle name="Total 5 3 4 4 4" xfId="15708"/>
    <cellStyle name="Total 5 3 4 4 4 2" xfId="33731"/>
    <cellStyle name="Total 5 3 4 4 5" xfId="26626"/>
    <cellStyle name="Total 5 3 4 4 6" xfId="8837"/>
    <cellStyle name="Total 5 3 4 5" xfId="12265"/>
    <cellStyle name="Total 5 3 4 5 2" xfId="16116"/>
    <cellStyle name="Total 5 3 4 5 2 2" xfId="34139"/>
    <cellStyle name="Total 5 3 4 5 3" xfId="21777"/>
    <cellStyle name="Total 5 3 4 5 3 2" xfId="39841"/>
    <cellStyle name="Total 5 3 4 5 4" xfId="30237"/>
    <cellStyle name="Total 5 3 4 6" xfId="9584"/>
    <cellStyle name="Total 5 3 4 6 2" xfId="18967"/>
    <cellStyle name="Total 5 3 4 6 2 2" xfId="36990"/>
    <cellStyle name="Total 5 3 4 6 3" xfId="27394"/>
    <cellStyle name="Total 5 3 4 7" xfId="14953"/>
    <cellStyle name="Total 5 3 4 7 2" xfId="32971"/>
    <cellStyle name="Total 5 3 4 8" xfId="24582"/>
    <cellStyle name="Total 5 3 4 9" xfId="6828"/>
    <cellStyle name="Total 5 3 5" xfId="215"/>
    <cellStyle name="Total 5 3 5 2" xfId="2220"/>
    <cellStyle name="Total 5 3 5 2 2" xfId="13136"/>
    <cellStyle name="Total 5 3 5 2 2 2" xfId="17027"/>
    <cellStyle name="Total 5 3 5 2 2 2 2" xfId="35050"/>
    <cellStyle name="Total 5 3 5 2 2 3" xfId="22688"/>
    <cellStyle name="Total 5 3 5 2 2 3 2" xfId="40752"/>
    <cellStyle name="Total 5 3 5 2 2 4" xfId="31148"/>
    <cellStyle name="Total 5 3 5 2 3" xfId="10387"/>
    <cellStyle name="Total 5 3 5 2 3 2" xfId="19878"/>
    <cellStyle name="Total 5 3 5 2 3 2 2" xfId="37901"/>
    <cellStyle name="Total 5 3 5 2 3 3" xfId="28305"/>
    <cellStyle name="Total 5 3 5 2 4" xfId="15273"/>
    <cellStyle name="Total 5 3 5 2 4 2" xfId="33296"/>
    <cellStyle name="Total 5 3 5 2 5" xfId="25488"/>
    <cellStyle name="Total 5 3 5 2 6" xfId="7702"/>
    <cellStyle name="Total 5 3 5 2 7" xfId="5307"/>
    <cellStyle name="Total 5 3 5 3" xfId="3221"/>
    <cellStyle name="Total 5 3 5 3 2" xfId="13775"/>
    <cellStyle name="Total 5 3 5 3 2 2" xfId="17666"/>
    <cellStyle name="Total 5 3 5 3 2 2 2" xfId="35689"/>
    <cellStyle name="Total 5 3 5 3 2 3" xfId="23327"/>
    <cellStyle name="Total 5 3 5 3 2 3 2" xfId="41391"/>
    <cellStyle name="Total 5 3 5 3 2 4" xfId="31787"/>
    <cellStyle name="Total 5 3 5 3 3" xfId="11011"/>
    <cellStyle name="Total 5 3 5 3 3 2" xfId="20517"/>
    <cellStyle name="Total 5 3 5 3 3 2 2" xfId="38540"/>
    <cellStyle name="Total 5 3 5 3 3 3" xfId="28944"/>
    <cellStyle name="Total 5 3 5 3 4" xfId="15514"/>
    <cellStyle name="Total 5 3 5 3 4 2" xfId="33537"/>
    <cellStyle name="Total 5 3 5 3 5" xfId="26127"/>
    <cellStyle name="Total 5 3 5 3 6" xfId="8341"/>
    <cellStyle name="Total 5 3 5 3 7" xfId="5889"/>
    <cellStyle name="Total 5 3 5 4" xfId="4260"/>
    <cellStyle name="Total 5 3 5 4 2" xfId="14386"/>
    <cellStyle name="Total 5 3 5 4 2 2" xfId="18277"/>
    <cellStyle name="Total 5 3 5 4 2 2 2" xfId="36300"/>
    <cellStyle name="Total 5 3 5 4 2 3" xfId="23938"/>
    <cellStyle name="Total 5 3 5 4 2 3 2" xfId="42002"/>
    <cellStyle name="Total 5 3 5 4 2 4" xfId="32398"/>
    <cellStyle name="Total 5 3 5 4 3" xfId="11622"/>
    <cellStyle name="Total 5 3 5 4 3 2" xfId="21128"/>
    <cellStyle name="Total 5 3 5 4 3 2 2" xfId="39151"/>
    <cellStyle name="Total 5 3 5 4 3 3" xfId="29555"/>
    <cellStyle name="Total 5 3 5 4 4" xfId="15744"/>
    <cellStyle name="Total 5 3 5 4 4 2" xfId="33767"/>
    <cellStyle name="Total 5 3 5 4 5" xfId="26738"/>
    <cellStyle name="Total 5 3 5 4 6" xfId="8942"/>
    <cellStyle name="Total 5 3 5 5" xfId="12377"/>
    <cellStyle name="Total 5 3 5 5 2" xfId="16228"/>
    <cellStyle name="Total 5 3 5 5 2 2" xfId="34251"/>
    <cellStyle name="Total 5 3 5 5 3" xfId="21889"/>
    <cellStyle name="Total 5 3 5 5 3 2" xfId="39953"/>
    <cellStyle name="Total 5 3 5 5 4" xfId="30349"/>
    <cellStyle name="Total 5 3 5 6" xfId="9696"/>
    <cellStyle name="Total 5 3 5 6 2" xfId="19079"/>
    <cellStyle name="Total 5 3 5 6 2 2" xfId="37102"/>
    <cellStyle name="Total 5 3 5 6 3" xfId="27506"/>
    <cellStyle name="Total 5 3 5 7" xfId="14989"/>
    <cellStyle name="Total 5 3 5 7 2" xfId="33007"/>
    <cellStyle name="Total 5 3 5 8" xfId="24694"/>
    <cellStyle name="Total 5 3 5 9" xfId="6933"/>
    <cellStyle name="Total 5 3 6" xfId="145"/>
    <cellStyle name="Total 5 3 6 2" xfId="2289"/>
    <cellStyle name="Total 5 3 6 2 2" xfId="13132"/>
    <cellStyle name="Total 5 3 6 2 2 2" xfId="17023"/>
    <cellStyle name="Total 5 3 6 2 2 2 2" xfId="35046"/>
    <cellStyle name="Total 5 3 6 2 2 3" xfId="22684"/>
    <cellStyle name="Total 5 3 6 2 2 3 2" xfId="40748"/>
    <cellStyle name="Total 5 3 6 2 2 4" xfId="31144"/>
    <cellStyle name="Total 5 3 6 2 3" xfId="10383"/>
    <cellStyle name="Total 5 3 6 2 3 2" xfId="19874"/>
    <cellStyle name="Total 5 3 6 2 3 2 2" xfId="37897"/>
    <cellStyle name="Total 5 3 6 2 3 3" xfId="28301"/>
    <cellStyle name="Total 5 3 6 2 4" xfId="15270"/>
    <cellStyle name="Total 5 3 6 2 4 2" xfId="33293"/>
    <cellStyle name="Total 5 3 6 2 5" xfId="25484"/>
    <cellStyle name="Total 5 3 6 2 6" xfId="7698"/>
    <cellStyle name="Total 5 3 6 2 7" xfId="5303"/>
    <cellStyle name="Total 5 3 6 3" xfId="3273"/>
    <cellStyle name="Total 5 3 6 3 2" xfId="13771"/>
    <cellStyle name="Total 5 3 6 3 2 2" xfId="17662"/>
    <cellStyle name="Total 5 3 6 3 2 2 2" xfId="35685"/>
    <cellStyle name="Total 5 3 6 3 2 3" xfId="23323"/>
    <cellStyle name="Total 5 3 6 3 2 3 2" xfId="41387"/>
    <cellStyle name="Total 5 3 6 3 2 4" xfId="31783"/>
    <cellStyle name="Total 5 3 6 3 3" xfId="11007"/>
    <cellStyle name="Total 5 3 6 3 3 2" xfId="20513"/>
    <cellStyle name="Total 5 3 6 3 3 2 2" xfId="38536"/>
    <cellStyle name="Total 5 3 6 3 3 3" xfId="28940"/>
    <cellStyle name="Total 5 3 6 3 4" xfId="15511"/>
    <cellStyle name="Total 5 3 6 3 4 2" xfId="33534"/>
    <cellStyle name="Total 5 3 6 3 5" xfId="26123"/>
    <cellStyle name="Total 5 3 6 3 6" xfId="8337"/>
    <cellStyle name="Total 5 3 6 3 7" xfId="5885"/>
    <cellStyle name="Total 5 3 6 4" xfId="4312"/>
    <cellStyle name="Total 5 3 6 4 2" xfId="14382"/>
    <cellStyle name="Total 5 3 6 4 2 2" xfId="18273"/>
    <cellStyle name="Total 5 3 6 4 2 2 2" xfId="36296"/>
    <cellStyle name="Total 5 3 6 4 2 3" xfId="23934"/>
    <cellStyle name="Total 5 3 6 4 2 3 2" xfId="41998"/>
    <cellStyle name="Total 5 3 6 4 2 4" xfId="32394"/>
    <cellStyle name="Total 5 3 6 4 3" xfId="11618"/>
    <cellStyle name="Total 5 3 6 4 3 2" xfId="21124"/>
    <cellStyle name="Total 5 3 6 4 3 2 2" xfId="39147"/>
    <cellStyle name="Total 5 3 6 4 3 3" xfId="29551"/>
    <cellStyle name="Total 5 3 6 4 4" xfId="15741"/>
    <cellStyle name="Total 5 3 6 4 4 2" xfId="33764"/>
    <cellStyle name="Total 5 3 6 4 5" xfId="26734"/>
    <cellStyle name="Total 5 3 6 4 6" xfId="8939"/>
    <cellStyle name="Total 5 3 6 5" xfId="12373"/>
    <cellStyle name="Total 5 3 6 5 2" xfId="16224"/>
    <cellStyle name="Total 5 3 6 5 2 2" xfId="34247"/>
    <cellStyle name="Total 5 3 6 5 3" xfId="21885"/>
    <cellStyle name="Total 5 3 6 5 3 2" xfId="39949"/>
    <cellStyle name="Total 5 3 6 5 4" xfId="30345"/>
    <cellStyle name="Total 5 3 6 6" xfId="9692"/>
    <cellStyle name="Total 5 3 6 6 2" xfId="19075"/>
    <cellStyle name="Total 5 3 6 6 2 2" xfId="37098"/>
    <cellStyle name="Total 5 3 6 6 3" xfId="27502"/>
    <cellStyle name="Total 5 3 6 7" xfId="14986"/>
    <cellStyle name="Total 5 3 6 7 2" xfId="33004"/>
    <cellStyle name="Total 5 3 6 8" xfId="24690"/>
    <cellStyle name="Total 5 3 6 9" xfId="6930"/>
    <cellStyle name="Total 5 3 7" xfId="981"/>
    <cellStyle name="Total 5 3 7 2" xfId="3349"/>
    <cellStyle name="Total 5 3 7 2 2" xfId="16787"/>
    <cellStyle name="Total 5 3 7 2 2 2" xfId="34810"/>
    <cellStyle name="Total 5 3 7 2 3" xfId="22448"/>
    <cellStyle name="Total 5 3 7 2 3 2" xfId="40512"/>
    <cellStyle name="Total 5 3 7 2 4" xfId="30908"/>
    <cellStyle name="Total 5 3 7 2 5" xfId="12896"/>
    <cellStyle name="Total 5 3 7 3" xfId="4388"/>
    <cellStyle name="Total 5 3 7 3 2" xfId="19638"/>
    <cellStyle name="Total 5 3 7 3 2 2" xfId="37661"/>
    <cellStyle name="Total 5 3 7 3 3" xfId="28065"/>
    <cellStyle name="Total 5 3 7 4" xfId="15194"/>
    <cellStyle name="Total 5 3 7 4 2" xfId="33217"/>
    <cellStyle name="Total 5 3 7 5" xfId="25248"/>
    <cellStyle name="Total 5 3 7 6" xfId="7462"/>
    <cellStyle name="Total 5 3 8" xfId="1264"/>
    <cellStyle name="Total 5 3 8 2" xfId="3401"/>
    <cellStyle name="Total 5 3 8 2 2" xfId="16785"/>
    <cellStyle name="Total 5 3 8 2 2 2" xfId="34808"/>
    <cellStyle name="Total 5 3 8 2 3" xfId="22446"/>
    <cellStyle name="Total 5 3 8 2 3 2" xfId="40510"/>
    <cellStyle name="Total 5 3 8 2 4" xfId="30906"/>
    <cellStyle name="Total 5 3 8 2 5" xfId="12894"/>
    <cellStyle name="Total 5 3 8 3" xfId="4440"/>
    <cellStyle name="Total 5 3 8 3 2" xfId="19636"/>
    <cellStyle name="Total 5 3 8 3 2 2" xfId="37659"/>
    <cellStyle name="Total 5 3 8 3 3" xfId="28063"/>
    <cellStyle name="Total 5 3 8 4" xfId="15193"/>
    <cellStyle name="Total 5 3 8 4 2" xfId="33216"/>
    <cellStyle name="Total 5 3 8 5" xfId="25246"/>
    <cellStyle name="Total 5 3 8 6" xfId="7460"/>
    <cellStyle name="Total 5 3 9" xfId="2364"/>
    <cellStyle name="Total 5 3 9 2" xfId="3468"/>
    <cellStyle name="Total 5 3 9 2 2" xfId="16720"/>
    <cellStyle name="Total 5 3 9 2 2 2" xfId="34743"/>
    <cellStyle name="Total 5 3 9 2 3" xfId="22381"/>
    <cellStyle name="Total 5 3 9 2 3 2" xfId="40445"/>
    <cellStyle name="Total 5 3 9 2 4" xfId="30841"/>
    <cellStyle name="Total 5 3 9 2 5" xfId="12829"/>
    <cellStyle name="Total 5 3 9 3" xfId="4507"/>
    <cellStyle name="Total 5 3 9 3 2" xfId="19571"/>
    <cellStyle name="Total 5 3 9 3 2 2" xfId="37594"/>
    <cellStyle name="Total 5 3 9 3 3" xfId="27998"/>
    <cellStyle name="Total 5 3 9 4" xfId="15174"/>
    <cellStyle name="Total 5 3 9 4 2" xfId="33195"/>
    <cellStyle name="Total 5 3 9 5" xfId="25181"/>
    <cellStyle name="Total 5 3 9 6" xfId="7395"/>
    <cellStyle name="Total 5 4" xfId="1908"/>
    <cellStyle name="Total 5 4 10" xfId="12237"/>
    <cellStyle name="Total 5 4 10 2" xfId="16088"/>
    <cellStyle name="Total 5 4 10 2 2" xfId="34111"/>
    <cellStyle name="Total 5 4 10 3" xfId="21749"/>
    <cellStyle name="Total 5 4 10 3 2" xfId="39813"/>
    <cellStyle name="Total 5 4 10 4" xfId="30209"/>
    <cellStyle name="Total 5 4 11" xfId="9555"/>
    <cellStyle name="Total 5 4 11 2" xfId="18939"/>
    <cellStyle name="Total 5 4 11 2 2" xfId="36962"/>
    <cellStyle name="Total 5 4 11 3" xfId="27365"/>
    <cellStyle name="Total 5 4 12" xfId="14920"/>
    <cellStyle name="Total 5 4 12 2" xfId="32933"/>
    <cellStyle name="Total 5 4 13" xfId="24554"/>
    <cellStyle name="Total 5 4 14" xfId="6803"/>
    <cellStyle name="Total 5 4 2" xfId="974"/>
    <cellStyle name="Total 5 4 2 2" xfId="3729"/>
    <cellStyle name="Total 5 4 2 2 2" xfId="13329"/>
    <cellStyle name="Total 5 4 2 2 2 2" xfId="17220"/>
    <cellStyle name="Total 5 4 2 2 2 2 2" xfId="35243"/>
    <cellStyle name="Total 5 4 2 2 2 3" xfId="22881"/>
    <cellStyle name="Total 5 4 2 2 2 3 2" xfId="40945"/>
    <cellStyle name="Total 5 4 2 2 2 4" xfId="31341"/>
    <cellStyle name="Total 5 4 2 2 3" xfId="10580"/>
    <cellStyle name="Total 5 4 2 2 3 2" xfId="20071"/>
    <cellStyle name="Total 5 4 2 2 3 2 2" xfId="38094"/>
    <cellStyle name="Total 5 4 2 2 3 3" xfId="28498"/>
    <cellStyle name="Total 5 4 2 2 4" xfId="15345"/>
    <cellStyle name="Total 5 4 2 2 4 2" xfId="33368"/>
    <cellStyle name="Total 5 4 2 2 5" xfId="25681"/>
    <cellStyle name="Total 5 4 2 2 6" xfId="7895"/>
    <cellStyle name="Total 5 4 2 2 7" xfId="5500"/>
    <cellStyle name="Total 5 4 2 3" xfId="4767"/>
    <cellStyle name="Total 5 4 2 3 2" xfId="13968"/>
    <cellStyle name="Total 5 4 2 3 2 2" xfId="17859"/>
    <cellStyle name="Total 5 4 2 3 2 2 2" xfId="35882"/>
    <cellStyle name="Total 5 4 2 3 2 3" xfId="23520"/>
    <cellStyle name="Total 5 4 2 3 2 3 2" xfId="41584"/>
    <cellStyle name="Total 5 4 2 3 2 4" xfId="31980"/>
    <cellStyle name="Total 5 4 2 3 3" xfId="11204"/>
    <cellStyle name="Total 5 4 2 3 3 2" xfId="20710"/>
    <cellStyle name="Total 5 4 2 3 3 2 2" xfId="38733"/>
    <cellStyle name="Total 5 4 2 3 3 3" xfId="29137"/>
    <cellStyle name="Total 5 4 2 3 4" xfId="15586"/>
    <cellStyle name="Total 5 4 2 3 4 2" xfId="33609"/>
    <cellStyle name="Total 5 4 2 3 5" xfId="26320"/>
    <cellStyle name="Total 5 4 2 3 6" xfId="8534"/>
    <cellStyle name="Total 5 4 2 4" xfId="6343"/>
    <cellStyle name="Total 5 4 2 4 2" xfId="14579"/>
    <cellStyle name="Total 5 4 2 4 2 2" xfId="18470"/>
    <cellStyle name="Total 5 4 2 4 2 2 2" xfId="36493"/>
    <cellStyle name="Total 5 4 2 4 2 3" xfId="24131"/>
    <cellStyle name="Total 5 4 2 4 2 3 2" xfId="42195"/>
    <cellStyle name="Total 5 4 2 4 2 4" xfId="32591"/>
    <cellStyle name="Total 5 4 2 4 3" xfId="11815"/>
    <cellStyle name="Total 5 4 2 4 3 2" xfId="21321"/>
    <cellStyle name="Total 5 4 2 4 3 2 2" xfId="39344"/>
    <cellStyle name="Total 5 4 2 4 3 3" xfId="29748"/>
    <cellStyle name="Total 5 4 2 4 4" xfId="15816"/>
    <cellStyle name="Total 5 4 2 4 4 2" xfId="33839"/>
    <cellStyle name="Total 5 4 2 4 5" xfId="26931"/>
    <cellStyle name="Total 5 4 2 4 6" xfId="9124"/>
    <cellStyle name="Total 5 4 2 5" xfId="12530"/>
    <cellStyle name="Total 5 4 2 5 2" xfId="16421"/>
    <cellStyle name="Total 5 4 2 5 2 2" xfId="34444"/>
    <cellStyle name="Total 5 4 2 5 3" xfId="22082"/>
    <cellStyle name="Total 5 4 2 5 3 2" xfId="40146"/>
    <cellStyle name="Total 5 4 2 5 4" xfId="30542"/>
    <cellStyle name="Total 5 4 2 6" xfId="9889"/>
    <cellStyle name="Total 5 4 2 6 2" xfId="19272"/>
    <cellStyle name="Total 5 4 2 6 2 2" xfId="37295"/>
    <cellStyle name="Total 5 4 2 6 3" xfId="27699"/>
    <cellStyle name="Total 5 4 2 7" xfId="15061"/>
    <cellStyle name="Total 5 4 2 7 2" xfId="33079"/>
    <cellStyle name="Total 5 4 2 8" xfId="24887"/>
    <cellStyle name="Total 5 4 2 9" xfId="7115"/>
    <cellStyle name="Total 5 4 3" xfId="1935"/>
    <cellStyle name="Total 5 4 3 2" xfId="3821"/>
    <cellStyle name="Total 5 4 3 2 2" xfId="13395"/>
    <cellStyle name="Total 5 4 3 2 2 2" xfId="17286"/>
    <cellStyle name="Total 5 4 3 2 2 2 2" xfId="35309"/>
    <cellStyle name="Total 5 4 3 2 2 3" xfId="22947"/>
    <cellStyle name="Total 5 4 3 2 2 3 2" xfId="41011"/>
    <cellStyle name="Total 5 4 3 2 2 4" xfId="31407"/>
    <cellStyle name="Total 5 4 3 2 3" xfId="10646"/>
    <cellStyle name="Total 5 4 3 2 3 2" xfId="20137"/>
    <cellStyle name="Total 5 4 3 2 3 2 2" xfId="38160"/>
    <cellStyle name="Total 5 4 3 2 3 3" xfId="28564"/>
    <cellStyle name="Total 5 4 3 2 4" xfId="15370"/>
    <cellStyle name="Total 5 4 3 2 4 2" xfId="33393"/>
    <cellStyle name="Total 5 4 3 2 5" xfId="25747"/>
    <cellStyle name="Total 5 4 3 2 6" xfId="7961"/>
    <cellStyle name="Total 5 4 3 2 7" xfId="5566"/>
    <cellStyle name="Total 5 4 3 3" xfId="4859"/>
    <cellStyle name="Total 5 4 3 3 2" xfId="14034"/>
    <cellStyle name="Total 5 4 3 3 2 2" xfId="17925"/>
    <cellStyle name="Total 5 4 3 3 2 2 2" xfId="35948"/>
    <cellStyle name="Total 5 4 3 3 2 3" xfId="23586"/>
    <cellStyle name="Total 5 4 3 3 2 3 2" xfId="41650"/>
    <cellStyle name="Total 5 4 3 3 2 4" xfId="32046"/>
    <cellStyle name="Total 5 4 3 3 3" xfId="11270"/>
    <cellStyle name="Total 5 4 3 3 3 2" xfId="20776"/>
    <cellStyle name="Total 5 4 3 3 3 2 2" xfId="38799"/>
    <cellStyle name="Total 5 4 3 3 3 3" xfId="29203"/>
    <cellStyle name="Total 5 4 3 3 4" xfId="15611"/>
    <cellStyle name="Total 5 4 3 3 4 2" xfId="33634"/>
    <cellStyle name="Total 5 4 3 3 5" xfId="26386"/>
    <cellStyle name="Total 5 4 3 3 6" xfId="8600"/>
    <cellStyle name="Total 5 4 3 4" xfId="6390"/>
    <cellStyle name="Total 5 4 3 4 2" xfId="14645"/>
    <cellStyle name="Total 5 4 3 4 2 2" xfId="18536"/>
    <cellStyle name="Total 5 4 3 4 2 2 2" xfId="36559"/>
    <cellStyle name="Total 5 4 3 4 2 3" xfId="24197"/>
    <cellStyle name="Total 5 4 3 4 2 3 2" xfId="42261"/>
    <cellStyle name="Total 5 4 3 4 2 4" xfId="32657"/>
    <cellStyle name="Total 5 4 3 4 3" xfId="11881"/>
    <cellStyle name="Total 5 4 3 4 3 2" xfId="21387"/>
    <cellStyle name="Total 5 4 3 4 3 2 2" xfId="39410"/>
    <cellStyle name="Total 5 4 3 4 3 3" xfId="29814"/>
    <cellStyle name="Total 5 4 3 4 4" xfId="15841"/>
    <cellStyle name="Total 5 4 3 4 4 2" xfId="33864"/>
    <cellStyle name="Total 5 4 3 4 5" xfId="26997"/>
    <cellStyle name="Total 5 4 3 4 6" xfId="9186"/>
    <cellStyle name="Total 5 4 3 5" xfId="12596"/>
    <cellStyle name="Total 5 4 3 5 2" xfId="16487"/>
    <cellStyle name="Total 5 4 3 5 2 2" xfId="34510"/>
    <cellStyle name="Total 5 4 3 5 3" xfId="22148"/>
    <cellStyle name="Total 5 4 3 5 3 2" xfId="40212"/>
    <cellStyle name="Total 5 4 3 5 4" xfId="30608"/>
    <cellStyle name="Total 5 4 3 6" xfId="9955"/>
    <cellStyle name="Total 5 4 3 6 2" xfId="19338"/>
    <cellStyle name="Total 5 4 3 6 2 2" xfId="37361"/>
    <cellStyle name="Total 5 4 3 6 3" xfId="27765"/>
    <cellStyle name="Total 5 4 3 7" xfId="15086"/>
    <cellStyle name="Total 5 4 3 7 2" xfId="33104"/>
    <cellStyle name="Total 5 4 3 8" xfId="24953"/>
    <cellStyle name="Total 5 4 3 9" xfId="7177"/>
    <cellStyle name="Total 5 4 4" xfId="2720"/>
    <cellStyle name="Total 5 4 4 2" xfId="3922"/>
    <cellStyle name="Total 5 4 4 2 2" xfId="13466"/>
    <cellStyle name="Total 5 4 4 2 2 2" xfId="17357"/>
    <cellStyle name="Total 5 4 4 2 2 2 2" xfId="35380"/>
    <cellStyle name="Total 5 4 4 2 2 3" xfId="23018"/>
    <cellStyle name="Total 5 4 4 2 2 3 2" xfId="41082"/>
    <cellStyle name="Total 5 4 4 2 2 4" xfId="31478"/>
    <cellStyle name="Total 5 4 4 2 3" xfId="10717"/>
    <cellStyle name="Total 5 4 4 2 3 2" xfId="20208"/>
    <cellStyle name="Total 5 4 4 2 3 2 2" xfId="38231"/>
    <cellStyle name="Total 5 4 4 2 3 3" xfId="28635"/>
    <cellStyle name="Total 5 4 4 2 4" xfId="15403"/>
    <cellStyle name="Total 5 4 4 2 4 2" xfId="33426"/>
    <cellStyle name="Total 5 4 4 2 5" xfId="25818"/>
    <cellStyle name="Total 5 4 4 2 6" xfId="8032"/>
    <cellStyle name="Total 5 4 4 2 7" xfId="5636"/>
    <cellStyle name="Total 5 4 4 3" xfId="4957"/>
    <cellStyle name="Total 5 4 4 3 2" xfId="14105"/>
    <cellStyle name="Total 5 4 4 3 2 2" xfId="17996"/>
    <cellStyle name="Total 5 4 4 3 2 2 2" xfId="36019"/>
    <cellStyle name="Total 5 4 4 3 2 3" xfId="23657"/>
    <cellStyle name="Total 5 4 4 3 2 3 2" xfId="41721"/>
    <cellStyle name="Total 5 4 4 3 2 4" xfId="32117"/>
    <cellStyle name="Total 5 4 4 3 3" xfId="11341"/>
    <cellStyle name="Total 5 4 4 3 3 2" xfId="20847"/>
    <cellStyle name="Total 5 4 4 3 3 2 2" xfId="38870"/>
    <cellStyle name="Total 5 4 4 3 3 3" xfId="29274"/>
    <cellStyle name="Total 5 4 4 3 4" xfId="15644"/>
    <cellStyle name="Total 5 4 4 3 4 2" xfId="33667"/>
    <cellStyle name="Total 5 4 4 3 5" xfId="26457"/>
    <cellStyle name="Total 5 4 4 3 6" xfId="8671"/>
    <cellStyle name="Total 5 4 4 4" xfId="6443"/>
    <cellStyle name="Total 5 4 4 4 2" xfId="14716"/>
    <cellStyle name="Total 5 4 4 4 2 2" xfId="18607"/>
    <cellStyle name="Total 5 4 4 4 2 2 2" xfId="36630"/>
    <cellStyle name="Total 5 4 4 4 2 3" xfId="24268"/>
    <cellStyle name="Total 5 4 4 4 2 3 2" xfId="42332"/>
    <cellStyle name="Total 5 4 4 4 2 4" xfId="32728"/>
    <cellStyle name="Total 5 4 4 4 3" xfId="11952"/>
    <cellStyle name="Total 5 4 4 4 3 2" xfId="21458"/>
    <cellStyle name="Total 5 4 4 4 3 2 2" xfId="39481"/>
    <cellStyle name="Total 5 4 4 4 3 3" xfId="29885"/>
    <cellStyle name="Total 5 4 4 4 4" xfId="15874"/>
    <cellStyle name="Total 5 4 4 4 4 2" xfId="33897"/>
    <cellStyle name="Total 5 4 4 4 5" xfId="27068"/>
    <cellStyle name="Total 5 4 4 4 6" xfId="9252"/>
    <cellStyle name="Total 5 4 4 5" xfId="12667"/>
    <cellStyle name="Total 5 4 4 5 2" xfId="16558"/>
    <cellStyle name="Total 5 4 4 5 2 2" xfId="34581"/>
    <cellStyle name="Total 5 4 4 5 3" xfId="22219"/>
    <cellStyle name="Total 5 4 4 5 3 2" xfId="40283"/>
    <cellStyle name="Total 5 4 4 5 4" xfId="30679"/>
    <cellStyle name="Total 5 4 4 6" xfId="10026"/>
    <cellStyle name="Total 5 4 4 6 2" xfId="19409"/>
    <cellStyle name="Total 5 4 4 6 2 2" xfId="37432"/>
    <cellStyle name="Total 5 4 4 6 3" xfId="27836"/>
    <cellStyle name="Total 5 4 4 7" xfId="15119"/>
    <cellStyle name="Total 5 4 4 7 2" xfId="33137"/>
    <cellStyle name="Total 5 4 4 8" xfId="25024"/>
    <cellStyle name="Total 5 4 4 9" xfId="7243"/>
    <cellStyle name="Total 5 4 5" xfId="2812"/>
    <cellStyle name="Total 5 4 5 10" xfId="5077"/>
    <cellStyle name="Total 5 4 5 2" xfId="5685"/>
    <cellStyle name="Total 5 4 5 2 2" xfId="13516"/>
    <cellStyle name="Total 5 4 5 2 2 2" xfId="17407"/>
    <cellStyle name="Total 5 4 5 2 2 2 2" xfId="35430"/>
    <cellStyle name="Total 5 4 5 2 2 3" xfId="23068"/>
    <cellStyle name="Total 5 4 5 2 2 3 2" xfId="41132"/>
    <cellStyle name="Total 5 4 5 2 2 4" xfId="31528"/>
    <cellStyle name="Total 5 4 5 2 3" xfId="10767"/>
    <cellStyle name="Total 5 4 5 2 3 2" xfId="20258"/>
    <cellStyle name="Total 5 4 5 2 3 2 2" xfId="38281"/>
    <cellStyle name="Total 5 4 5 2 3 3" xfId="28685"/>
    <cellStyle name="Total 5 4 5 2 4" xfId="15423"/>
    <cellStyle name="Total 5 4 5 2 4 2" xfId="33446"/>
    <cellStyle name="Total 5 4 5 2 5" xfId="25868"/>
    <cellStyle name="Total 5 4 5 2 6" xfId="8082"/>
    <cellStyle name="Total 5 4 5 3" xfId="6132"/>
    <cellStyle name="Total 5 4 5 3 2" xfId="14155"/>
    <cellStyle name="Total 5 4 5 3 2 2" xfId="18046"/>
    <cellStyle name="Total 5 4 5 3 2 2 2" xfId="36069"/>
    <cellStyle name="Total 5 4 5 3 2 3" xfId="23707"/>
    <cellStyle name="Total 5 4 5 3 2 3 2" xfId="41771"/>
    <cellStyle name="Total 5 4 5 3 2 4" xfId="32167"/>
    <cellStyle name="Total 5 4 5 3 3" xfId="11391"/>
    <cellStyle name="Total 5 4 5 3 3 2" xfId="20897"/>
    <cellStyle name="Total 5 4 5 3 3 2 2" xfId="38920"/>
    <cellStyle name="Total 5 4 5 3 3 3" xfId="29324"/>
    <cellStyle name="Total 5 4 5 3 4" xfId="15664"/>
    <cellStyle name="Total 5 4 5 3 4 2" xfId="33687"/>
    <cellStyle name="Total 5 4 5 3 5" xfId="26507"/>
    <cellStyle name="Total 5 4 5 3 6" xfId="8721"/>
    <cellStyle name="Total 5 4 5 4" xfId="6487"/>
    <cellStyle name="Total 5 4 5 4 2" xfId="14766"/>
    <cellStyle name="Total 5 4 5 4 2 2" xfId="18657"/>
    <cellStyle name="Total 5 4 5 4 2 2 2" xfId="36680"/>
    <cellStyle name="Total 5 4 5 4 2 3" xfId="24318"/>
    <cellStyle name="Total 5 4 5 4 2 3 2" xfId="42382"/>
    <cellStyle name="Total 5 4 5 4 2 4" xfId="32778"/>
    <cellStyle name="Total 5 4 5 4 3" xfId="12002"/>
    <cellStyle name="Total 5 4 5 4 3 2" xfId="21508"/>
    <cellStyle name="Total 5 4 5 4 3 2 2" xfId="39531"/>
    <cellStyle name="Total 5 4 5 4 3 3" xfId="29935"/>
    <cellStyle name="Total 5 4 5 4 4" xfId="15894"/>
    <cellStyle name="Total 5 4 5 4 4 2" xfId="33917"/>
    <cellStyle name="Total 5 4 5 4 5" xfId="27118"/>
    <cellStyle name="Total 5 4 5 4 6" xfId="9298"/>
    <cellStyle name="Total 5 4 5 5" xfId="12717"/>
    <cellStyle name="Total 5 4 5 5 2" xfId="16608"/>
    <cellStyle name="Total 5 4 5 5 2 2" xfId="34631"/>
    <cellStyle name="Total 5 4 5 5 3" xfId="22269"/>
    <cellStyle name="Total 5 4 5 5 3 2" xfId="40333"/>
    <cellStyle name="Total 5 4 5 5 4" xfId="30729"/>
    <cellStyle name="Total 5 4 5 6" xfId="10076"/>
    <cellStyle name="Total 5 4 5 6 2" xfId="19459"/>
    <cellStyle name="Total 5 4 5 6 2 2" xfId="37482"/>
    <cellStyle name="Total 5 4 5 6 3" xfId="27886"/>
    <cellStyle name="Total 5 4 5 7" xfId="15139"/>
    <cellStyle name="Total 5 4 5 7 2" xfId="33157"/>
    <cellStyle name="Total 5 4 5 8" xfId="25074"/>
    <cellStyle name="Total 5 4 5 9" xfId="7289"/>
    <cellStyle name="Total 5 4 6" xfId="2964"/>
    <cellStyle name="Total 5 4 6 10" xfId="5093"/>
    <cellStyle name="Total 5 4 6 2" xfId="5730"/>
    <cellStyle name="Total 5 4 6 2 2" xfId="13566"/>
    <cellStyle name="Total 5 4 6 2 2 2" xfId="17457"/>
    <cellStyle name="Total 5 4 6 2 2 2 2" xfId="35480"/>
    <cellStyle name="Total 5 4 6 2 2 3" xfId="23118"/>
    <cellStyle name="Total 5 4 6 2 2 3 2" xfId="41182"/>
    <cellStyle name="Total 5 4 6 2 2 4" xfId="31578"/>
    <cellStyle name="Total 5 4 6 2 3" xfId="10817"/>
    <cellStyle name="Total 5 4 6 2 3 2" xfId="20308"/>
    <cellStyle name="Total 5 4 6 2 3 2 2" xfId="38331"/>
    <cellStyle name="Total 5 4 6 2 3 3" xfId="28735"/>
    <cellStyle name="Total 5 4 6 2 4" xfId="15443"/>
    <cellStyle name="Total 5 4 6 2 4 2" xfId="33466"/>
    <cellStyle name="Total 5 4 6 2 5" xfId="25918"/>
    <cellStyle name="Total 5 4 6 2 6" xfId="8132"/>
    <cellStyle name="Total 5 4 6 3" xfId="6174"/>
    <cellStyle name="Total 5 4 6 3 2" xfId="14205"/>
    <cellStyle name="Total 5 4 6 3 2 2" xfId="18096"/>
    <cellStyle name="Total 5 4 6 3 2 2 2" xfId="36119"/>
    <cellStyle name="Total 5 4 6 3 2 3" xfId="23757"/>
    <cellStyle name="Total 5 4 6 3 2 3 2" xfId="41821"/>
    <cellStyle name="Total 5 4 6 3 2 4" xfId="32217"/>
    <cellStyle name="Total 5 4 6 3 3" xfId="11441"/>
    <cellStyle name="Total 5 4 6 3 3 2" xfId="20947"/>
    <cellStyle name="Total 5 4 6 3 3 2 2" xfId="38970"/>
    <cellStyle name="Total 5 4 6 3 3 3" xfId="29374"/>
    <cellStyle name="Total 5 4 6 3 4" xfId="15684"/>
    <cellStyle name="Total 5 4 6 3 4 2" xfId="33707"/>
    <cellStyle name="Total 5 4 6 3 5" xfId="26557"/>
    <cellStyle name="Total 5 4 6 3 6" xfId="8771"/>
    <cellStyle name="Total 5 4 6 4" xfId="6531"/>
    <cellStyle name="Total 5 4 6 4 2" xfId="14816"/>
    <cellStyle name="Total 5 4 6 4 2 2" xfId="18707"/>
    <cellStyle name="Total 5 4 6 4 2 2 2" xfId="36730"/>
    <cellStyle name="Total 5 4 6 4 2 3" xfId="24368"/>
    <cellStyle name="Total 5 4 6 4 2 3 2" xfId="42432"/>
    <cellStyle name="Total 5 4 6 4 2 4" xfId="32828"/>
    <cellStyle name="Total 5 4 6 4 3" xfId="12052"/>
    <cellStyle name="Total 5 4 6 4 3 2" xfId="21558"/>
    <cellStyle name="Total 5 4 6 4 3 2 2" xfId="39581"/>
    <cellStyle name="Total 5 4 6 4 3 3" xfId="29985"/>
    <cellStyle name="Total 5 4 6 4 4" xfId="15914"/>
    <cellStyle name="Total 5 4 6 4 4 2" xfId="33937"/>
    <cellStyle name="Total 5 4 6 4 5" xfId="27168"/>
    <cellStyle name="Total 5 4 6 4 6" xfId="9344"/>
    <cellStyle name="Total 5 4 6 5" xfId="12767"/>
    <cellStyle name="Total 5 4 6 5 2" xfId="16658"/>
    <cellStyle name="Total 5 4 6 5 2 2" xfId="34681"/>
    <cellStyle name="Total 5 4 6 5 3" xfId="22319"/>
    <cellStyle name="Total 5 4 6 5 3 2" xfId="40383"/>
    <cellStyle name="Total 5 4 6 5 4" xfId="30779"/>
    <cellStyle name="Total 5 4 6 6" xfId="10126"/>
    <cellStyle name="Total 5 4 6 6 2" xfId="19509"/>
    <cellStyle name="Total 5 4 6 6 2 2" xfId="37532"/>
    <cellStyle name="Total 5 4 6 6 3" xfId="27936"/>
    <cellStyle name="Total 5 4 6 7" xfId="15159"/>
    <cellStyle name="Total 5 4 6 7 2" xfId="33177"/>
    <cellStyle name="Total 5 4 6 8" xfId="25124"/>
    <cellStyle name="Total 5 4 6 9" xfId="7335"/>
    <cellStyle name="Total 5 4 7" xfId="4004"/>
    <cellStyle name="Total 5 4 7 2" xfId="12987"/>
    <cellStyle name="Total 5 4 7 2 2" xfId="16878"/>
    <cellStyle name="Total 5 4 7 2 2 2" xfId="34901"/>
    <cellStyle name="Total 5 4 7 2 3" xfId="22539"/>
    <cellStyle name="Total 5 4 7 2 3 2" xfId="40603"/>
    <cellStyle name="Total 5 4 7 2 4" xfId="30999"/>
    <cellStyle name="Total 5 4 7 3" xfId="10245"/>
    <cellStyle name="Total 5 4 7 3 2" xfId="19729"/>
    <cellStyle name="Total 5 4 7 3 2 2" xfId="37752"/>
    <cellStyle name="Total 5 4 7 3 3" xfId="28156"/>
    <cellStyle name="Total 5 4 7 4" xfId="15227"/>
    <cellStyle name="Total 5 4 7 4 2" xfId="33250"/>
    <cellStyle name="Total 5 4 7 5" xfId="25339"/>
    <cellStyle name="Total 5 4 7 6" xfId="7553"/>
    <cellStyle name="Total 5 4 8" xfId="5762"/>
    <cellStyle name="Total 5 4 8 2" xfId="13630"/>
    <cellStyle name="Total 5 4 8 2 2" xfId="17521"/>
    <cellStyle name="Total 5 4 8 2 2 2" xfId="35544"/>
    <cellStyle name="Total 5 4 8 2 3" xfId="23182"/>
    <cellStyle name="Total 5 4 8 2 3 2" xfId="41246"/>
    <cellStyle name="Total 5 4 8 2 4" xfId="31642"/>
    <cellStyle name="Total 5 4 8 3" xfId="10868"/>
    <cellStyle name="Total 5 4 8 3 2" xfId="20372"/>
    <cellStyle name="Total 5 4 8 3 2 2" xfId="38395"/>
    <cellStyle name="Total 5 4 8 3 3" xfId="28799"/>
    <cellStyle name="Total 5 4 8 4" xfId="15468"/>
    <cellStyle name="Total 5 4 8 4 2" xfId="33491"/>
    <cellStyle name="Total 5 4 8 5" xfId="25982"/>
    <cellStyle name="Total 5 4 8 6" xfId="8196"/>
    <cellStyle name="Total 5 4 9" xfId="6214"/>
    <cellStyle name="Total 5 4 9 2" xfId="14246"/>
    <cellStyle name="Total 5 4 9 2 2" xfId="18137"/>
    <cellStyle name="Total 5 4 9 2 2 2" xfId="36160"/>
    <cellStyle name="Total 5 4 9 2 3" xfId="23798"/>
    <cellStyle name="Total 5 4 9 2 3 2" xfId="41862"/>
    <cellStyle name="Total 5 4 9 2 4" xfId="32258"/>
    <cellStyle name="Total 5 4 9 3" xfId="11482"/>
    <cellStyle name="Total 5 4 9 3 2" xfId="20988"/>
    <cellStyle name="Total 5 4 9 3 2 2" xfId="39011"/>
    <cellStyle name="Total 5 4 9 3 3" xfId="29415"/>
    <cellStyle name="Total 5 4 9 4" xfId="15701"/>
    <cellStyle name="Total 5 4 9 4 2" xfId="33724"/>
    <cellStyle name="Total 5 4 9 5" xfId="26598"/>
    <cellStyle name="Total 5 4 9 6" xfId="8812"/>
    <cellStyle name="Total 5 5" xfId="1280"/>
    <cellStyle name="Total 5 5 2" xfId="1134"/>
    <cellStyle name="Total 5 5 2 2" xfId="13204"/>
    <cellStyle name="Total 5 5 2 2 2" xfId="17095"/>
    <cellStyle name="Total 5 5 2 2 2 2" xfId="35118"/>
    <cellStyle name="Total 5 5 2 2 3" xfId="22756"/>
    <cellStyle name="Total 5 5 2 2 3 2" xfId="40820"/>
    <cellStyle name="Total 5 5 2 2 4" xfId="31216"/>
    <cellStyle name="Total 5 5 2 3" xfId="10455"/>
    <cellStyle name="Total 5 5 2 3 2" xfId="19946"/>
    <cellStyle name="Total 5 5 2 3 2 2" xfId="37969"/>
    <cellStyle name="Total 5 5 2 3 3" xfId="28373"/>
    <cellStyle name="Total 5 5 2 4" xfId="15300"/>
    <cellStyle name="Total 5 5 2 4 2" xfId="33323"/>
    <cellStyle name="Total 5 5 2 5" xfId="25556"/>
    <cellStyle name="Total 5 5 2 6" xfId="7770"/>
    <cellStyle name="Total 5 5 2 7" xfId="5375"/>
    <cellStyle name="Total 5 5 3" xfId="3637"/>
    <cellStyle name="Total 5 5 3 2" xfId="13843"/>
    <cellStyle name="Total 5 5 3 2 2" xfId="17734"/>
    <cellStyle name="Total 5 5 3 2 2 2" xfId="35757"/>
    <cellStyle name="Total 5 5 3 2 3" xfId="23395"/>
    <cellStyle name="Total 5 5 3 2 3 2" xfId="41459"/>
    <cellStyle name="Total 5 5 3 2 4" xfId="31855"/>
    <cellStyle name="Total 5 5 3 3" xfId="11079"/>
    <cellStyle name="Total 5 5 3 3 2" xfId="20585"/>
    <cellStyle name="Total 5 5 3 3 2 2" xfId="38608"/>
    <cellStyle name="Total 5 5 3 3 3" xfId="29012"/>
    <cellStyle name="Total 5 5 3 4" xfId="15541"/>
    <cellStyle name="Total 5 5 3 4 2" xfId="33564"/>
    <cellStyle name="Total 5 5 3 5" xfId="26195"/>
    <cellStyle name="Total 5 5 3 6" xfId="8409"/>
    <cellStyle name="Total 5 5 3 7" xfId="5955"/>
    <cellStyle name="Total 5 5 4" xfId="4675"/>
    <cellStyle name="Total 5 5 4 2" xfId="14454"/>
    <cellStyle name="Total 5 5 4 2 2" xfId="18345"/>
    <cellStyle name="Total 5 5 4 2 2 2" xfId="36368"/>
    <cellStyle name="Total 5 5 4 2 3" xfId="24006"/>
    <cellStyle name="Total 5 5 4 2 3 2" xfId="42070"/>
    <cellStyle name="Total 5 5 4 2 4" xfId="32466"/>
    <cellStyle name="Total 5 5 4 3" xfId="11690"/>
    <cellStyle name="Total 5 5 4 3 2" xfId="21196"/>
    <cellStyle name="Total 5 5 4 3 2 2" xfId="39219"/>
    <cellStyle name="Total 5 5 4 3 3" xfId="29623"/>
    <cellStyle name="Total 5 5 4 4" xfId="15771"/>
    <cellStyle name="Total 5 5 4 4 2" xfId="33794"/>
    <cellStyle name="Total 5 5 4 5" xfId="26806"/>
    <cellStyle name="Total 5 5 4 6" xfId="9006"/>
    <cellStyle name="Total 5 5 5" xfId="12445"/>
    <cellStyle name="Total 5 5 5 2" xfId="16296"/>
    <cellStyle name="Total 5 5 5 2 2" xfId="34319"/>
    <cellStyle name="Total 5 5 5 3" xfId="21957"/>
    <cellStyle name="Total 5 5 5 3 2" xfId="40021"/>
    <cellStyle name="Total 5 5 5 4" xfId="30417"/>
    <cellStyle name="Total 5 5 6" xfId="9764"/>
    <cellStyle name="Total 5 5 6 2" xfId="19147"/>
    <cellStyle name="Total 5 5 6 2 2" xfId="37170"/>
    <cellStyle name="Total 5 5 6 3" xfId="27574"/>
    <cellStyle name="Total 5 5 7" xfId="15016"/>
    <cellStyle name="Total 5 5 7 2" xfId="33034"/>
    <cellStyle name="Total 5 5 8" xfId="24762"/>
    <cellStyle name="Total 5 5 9" xfId="6997"/>
    <cellStyle name="Total 5 6" xfId="1348"/>
    <cellStyle name="Total 5 6 10" xfId="5047"/>
    <cellStyle name="Total 5 6 2" xfId="1755"/>
    <cellStyle name="Total 5 6 2 2" xfId="13474"/>
    <cellStyle name="Total 5 6 2 2 2" xfId="17365"/>
    <cellStyle name="Total 5 6 2 2 2 2" xfId="35388"/>
    <cellStyle name="Total 5 6 2 2 3" xfId="23026"/>
    <cellStyle name="Total 5 6 2 2 3 2" xfId="41090"/>
    <cellStyle name="Total 5 6 2 2 4" xfId="31486"/>
    <cellStyle name="Total 5 6 2 3" xfId="10725"/>
    <cellStyle name="Total 5 6 2 3 2" xfId="20216"/>
    <cellStyle name="Total 5 6 2 3 2 2" xfId="38239"/>
    <cellStyle name="Total 5 6 2 3 3" xfId="28643"/>
    <cellStyle name="Total 5 6 2 4" xfId="15405"/>
    <cellStyle name="Total 5 6 2 4 2" xfId="33428"/>
    <cellStyle name="Total 5 6 2 5" xfId="25826"/>
    <cellStyle name="Total 5 6 2 6" xfId="8040"/>
    <cellStyle name="Total 5 6 2 7" xfId="5643"/>
    <cellStyle name="Total 5 6 3" xfId="6102"/>
    <cellStyle name="Total 5 6 3 2" xfId="14113"/>
    <cellStyle name="Total 5 6 3 2 2" xfId="18004"/>
    <cellStyle name="Total 5 6 3 2 2 2" xfId="36027"/>
    <cellStyle name="Total 5 6 3 2 3" xfId="23665"/>
    <cellStyle name="Total 5 6 3 2 3 2" xfId="41729"/>
    <cellStyle name="Total 5 6 3 2 4" xfId="32125"/>
    <cellStyle name="Total 5 6 3 3" xfId="11349"/>
    <cellStyle name="Total 5 6 3 3 2" xfId="20855"/>
    <cellStyle name="Total 5 6 3 3 2 2" xfId="38878"/>
    <cellStyle name="Total 5 6 3 3 3" xfId="29282"/>
    <cellStyle name="Total 5 6 3 4" xfId="15646"/>
    <cellStyle name="Total 5 6 3 4 2" xfId="33669"/>
    <cellStyle name="Total 5 6 3 5" xfId="26465"/>
    <cellStyle name="Total 5 6 3 6" xfId="8679"/>
    <cellStyle name="Total 5 6 4" xfId="6445"/>
    <cellStyle name="Total 5 6 4 2" xfId="14724"/>
    <cellStyle name="Total 5 6 4 2 2" xfId="18615"/>
    <cellStyle name="Total 5 6 4 2 2 2" xfId="36638"/>
    <cellStyle name="Total 5 6 4 2 3" xfId="24276"/>
    <cellStyle name="Total 5 6 4 2 3 2" xfId="42340"/>
    <cellStyle name="Total 5 6 4 2 4" xfId="32736"/>
    <cellStyle name="Total 5 6 4 3" xfId="11960"/>
    <cellStyle name="Total 5 6 4 3 2" xfId="21466"/>
    <cellStyle name="Total 5 6 4 3 2 2" xfId="39489"/>
    <cellStyle name="Total 5 6 4 3 3" xfId="29893"/>
    <cellStyle name="Total 5 6 4 4" xfId="15876"/>
    <cellStyle name="Total 5 6 4 4 2" xfId="33899"/>
    <cellStyle name="Total 5 6 4 5" xfId="27076"/>
    <cellStyle name="Total 5 6 4 6" xfId="9260"/>
    <cellStyle name="Total 5 6 5" xfId="12675"/>
    <cellStyle name="Total 5 6 5 2" xfId="16566"/>
    <cellStyle name="Total 5 6 5 2 2" xfId="34589"/>
    <cellStyle name="Total 5 6 5 3" xfId="22227"/>
    <cellStyle name="Total 5 6 5 3 2" xfId="40291"/>
    <cellStyle name="Total 5 6 5 4" xfId="30687"/>
    <cellStyle name="Total 5 6 6" xfId="10034"/>
    <cellStyle name="Total 5 6 6 2" xfId="19417"/>
    <cellStyle name="Total 5 6 6 2 2" xfId="37440"/>
    <cellStyle name="Total 5 6 6 3" xfId="27844"/>
    <cellStyle name="Total 5 6 7" xfId="15121"/>
    <cellStyle name="Total 5 6 7 2" xfId="33139"/>
    <cellStyle name="Total 5 6 8" xfId="25032"/>
    <cellStyle name="Total 5 6 9" xfId="7251"/>
    <cellStyle name="Total 5 7" xfId="956"/>
    <cellStyle name="Total 5 7 10" xfId="5038"/>
    <cellStyle name="Total 5 7 2" xfId="1856"/>
    <cellStyle name="Total 5 7 2 2" xfId="13406"/>
    <cellStyle name="Total 5 7 2 2 2" xfId="17297"/>
    <cellStyle name="Total 5 7 2 2 2 2" xfId="35320"/>
    <cellStyle name="Total 5 7 2 2 3" xfId="22958"/>
    <cellStyle name="Total 5 7 2 2 3 2" xfId="41022"/>
    <cellStyle name="Total 5 7 2 2 4" xfId="31418"/>
    <cellStyle name="Total 5 7 2 3" xfId="10657"/>
    <cellStyle name="Total 5 7 2 3 2" xfId="20148"/>
    <cellStyle name="Total 5 7 2 3 2 2" xfId="38171"/>
    <cellStyle name="Total 5 7 2 3 3" xfId="28575"/>
    <cellStyle name="Total 5 7 2 4" xfId="15377"/>
    <cellStyle name="Total 5 7 2 4 2" xfId="33400"/>
    <cellStyle name="Total 5 7 2 5" xfId="25758"/>
    <cellStyle name="Total 5 7 2 6" xfId="7972"/>
    <cellStyle name="Total 5 7 2 7" xfId="5577"/>
    <cellStyle name="Total 5 7 3" xfId="6075"/>
    <cellStyle name="Total 5 7 3 2" xfId="14045"/>
    <cellStyle name="Total 5 7 3 2 2" xfId="17936"/>
    <cellStyle name="Total 5 7 3 2 2 2" xfId="35959"/>
    <cellStyle name="Total 5 7 3 2 3" xfId="23597"/>
    <cellStyle name="Total 5 7 3 2 3 2" xfId="41661"/>
    <cellStyle name="Total 5 7 3 2 4" xfId="32057"/>
    <cellStyle name="Total 5 7 3 3" xfId="11281"/>
    <cellStyle name="Total 5 7 3 3 2" xfId="20787"/>
    <cellStyle name="Total 5 7 3 3 2 2" xfId="38810"/>
    <cellStyle name="Total 5 7 3 3 3" xfId="29214"/>
    <cellStyle name="Total 5 7 3 4" xfId="15618"/>
    <cellStyle name="Total 5 7 3 4 2" xfId="33641"/>
    <cellStyle name="Total 5 7 3 5" xfId="26397"/>
    <cellStyle name="Total 5 7 3 6" xfId="8611"/>
    <cellStyle name="Total 5 7 4" xfId="6393"/>
    <cellStyle name="Total 5 7 4 2" xfId="14656"/>
    <cellStyle name="Total 5 7 4 2 2" xfId="18547"/>
    <cellStyle name="Total 5 7 4 2 2 2" xfId="36570"/>
    <cellStyle name="Total 5 7 4 2 3" xfId="24208"/>
    <cellStyle name="Total 5 7 4 2 3 2" xfId="42272"/>
    <cellStyle name="Total 5 7 4 2 4" xfId="32668"/>
    <cellStyle name="Total 5 7 4 3" xfId="11892"/>
    <cellStyle name="Total 5 7 4 3 2" xfId="21398"/>
    <cellStyle name="Total 5 7 4 3 2 2" xfId="39421"/>
    <cellStyle name="Total 5 7 4 3 3" xfId="29825"/>
    <cellStyle name="Total 5 7 4 4" xfId="15848"/>
    <cellStyle name="Total 5 7 4 4 2" xfId="33871"/>
    <cellStyle name="Total 5 7 4 5" xfId="27008"/>
    <cellStyle name="Total 5 7 4 6" xfId="9197"/>
    <cellStyle name="Total 5 7 5" xfId="12607"/>
    <cellStyle name="Total 5 7 5 2" xfId="16498"/>
    <cellStyle name="Total 5 7 5 2 2" xfId="34521"/>
    <cellStyle name="Total 5 7 5 3" xfId="22159"/>
    <cellStyle name="Total 5 7 5 3 2" xfId="40223"/>
    <cellStyle name="Total 5 7 5 4" xfId="30619"/>
    <cellStyle name="Total 5 7 6" xfId="9966"/>
    <cellStyle name="Total 5 7 6 2" xfId="19349"/>
    <cellStyle name="Total 5 7 6 2 2" xfId="37372"/>
    <cellStyle name="Total 5 7 6 3" xfId="27776"/>
    <cellStyle name="Total 5 7 7" xfId="15093"/>
    <cellStyle name="Total 5 7 7 2" xfId="33111"/>
    <cellStyle name="Total 5 7 8" xfId="24964"/>
    <cellStyle name="Total 5 7 9" xfId="7188"/>
    <cellStyle name="Total 5 8" xfId="952"/>
    <cellStyle name="Total 5 8 2" xfId="1920"/>
    <cellStyle name="Total 5 8 2 2" xfId="16780"/>
    <cellStyle name="Total 5 8 2 2 2" xfId="34803"/>
    <cellStyle name="Total 5 8 2 3" xfId="22441"/>
    <cellStyle name="Total 5 8 2 3 2" xfId="40505"/>
    <cellStyle name="Total 5 8 2 4" xfId="30901"/>
    <cellStyle name="Total 5 8 2 5" xfId="12889"/>
    <cellStyle name="Total 5 8 3" xfId="10193"/>
    <cellStyle name="Total 5 8 3 2" xfId="19631"/>
    <cellStyle name="Total 5 8 3 2 2" xfId="37654"/>
    <cellStyle name="Total 5 8 3 3" xfId="28058"/>
    <cellStyle name="Total 5 8 4" xfId="15190"/>
    <cellStyle name="Total 5 8 4 2" xfId="33213"/>
    <cellStyle name="Total 5 8 5" xfId="25241"/>
    <cellStyle name="Total 5 8 6" xfId="7455"/>
    <cellStyle name="Total 5 8 7" xfId="5136"/>
    <cellStyle name="Total 5 9" xfId="828"/>
    <cellStyle name="Total 5 9 2" xfId="2003"/>
    <cellStyle name="Total 5 9 2 2" xfId="34019"/>
    <cellStyle name="Total 5 9 2 3" xfId="15996"/>
    <cellStyle name="Total 5 9 3" xfId="21698"/>
    <cellStyle name="Total 5 9 3 2" xfId="39721"/>
    <cellStyle name="Total 5 9 4" xfId="30117"/>
    <cellStyle name="Total 5 9 5" xfId="12186"/>
    <cellStyle name="Total 6" xfId="1697"/>
    <cellStyle name="Total 6 10" xfId="2651"/>
    <cellStyle name="Total 6 10 2" xfId="3563"/>
    <cellStyle name="Total 6 10 2 2" xfId="34045"/>
    <cellStyle name="Total 6 10 2 3" xfId="16022"/>
    <cellStyle name="Total 6 10 3" xfId="4602"/>
    <cellStyle name="Total 6 10 3 2" xfId="39747"/>
    <cellStyle name="Total 6 10 4" xfId="30143"/>
    <cellStyle name="Total 6 11" xfId="2746"/>
    <cellStyle name="Total 6 11 2" xfId="3663"/>
    <cellStyle name="Total 6 11 2 2" xfId="36896"/>
    <cellStyle name="Total 6 11 2 3" xfId="18873"/>
    <cellStyle name="Total 6 11 3" xfId="4701"/>
    <cellStyle name="Total 6 12" xfId="3755"/>
    <cellStyle name="Total 6 12 2" xfId="4793"/>
    <cellStyle name="Total 6 13" xfId="3853"/>
    <cellStyle name="Total 6 13 2" xfId="4890"/>
    <cellStyle name="Total 6 14" xfId="3000"/>
    <cellStyle name="Total 6 14 2" xfId="4039"/>
    <cellStyle name="Total 6 14 3" xfId="6741"/>
    <cellStyle name="Total 6 15" xfId="2895"/>
    <cellStyle name="Total 6 16" xfId="3938"/>
    <cellStyle name="Total 6 2" xfId="1965"/>
    <cellStyle name="Total 6 2 2" xfId="700"/>
    <cellStyle name="Total 6 2 2 2" xfId="13259"/>
    <cellStyle name="Total 6 2 2 2 2" xfId="17150"/>
    <cellStyle name="Total 6 2 2 2 2 2" xfId="35173"/>
    <cellStyle name="Total 6 2 2 2 3" xfId="22811"/>
    <cellStyle name="Total 6 2 2 2 3 2" xfId="40875"/>
    <cellStyle name="Total 6 2 2 2 4" xfId="31271"/>
    <cellStyle name="Total 6 2 2 3" xfId="10510"/>
    <cellStyle name="Total 6 2 2 3 2" xfId="20001"/>
    <cellStyle name="Total 6 2 2 3 2 2" xfId="38024"/>
    <cellStyle name="Total 6 2 2 3 3" xfId="28428"/>
    <cellStyle name="Total 6 2 2 4" xfId="15314"/>
    <cellStyle name="Total 6 2 2 4 2" xfId="33337"/>
    <cellStyle name="Total 6 2 2 5" xfId="25611"/>
    <cellStyle name="Total 6 2 2 6" xfId="7825"/>
    <cellStyle name="Total 6 2 2 7" xfId="5430"/>
    <cellStyle name="Total 6 2 3" xfId="2126"/>
    <cellStyle name="Total 6 2 3 2" xfId="13898"/>
    <cellStyle name="Total 6 2 3 2 2" xfId="17789"/>
    <cellStyle name="Total 6 2 3 2 2 2" xfId="35812"/>
    <cellStyle name="Total 6 2 3 2 3" xfId="23450"/>
    <cellStyle name="Total 6 2 3 2 3 2" xfId="41514"/>
    <cellStyle name="Total 6 2 3 2 4" xfId="31910"/>
    <cellStyle name="Total 6 2 3 3" xfId="11134"/>
    <cellStyle name="Total 6 2 3 3 2" xfId="20640"/>
    <cellStyle name="Total 6 2 3 3 2 2" xfId="38663"/>
    <cellStyle name="Total 6 2 3 3 3" xfId="29067"/>
    <cellStyle name="Total 6 2 3 4" xfId="15555"/>
    <cellStyle name="Total 6 2 3 4 2" xfId="33578"/>
    <cellStyle name="Total 6 2 3 5" xfId="26250"/>
    <cellStyle name="Total 6 2 3 6" xfId="8464"/>
    <cellStyle name="Total 6 2 3 7" xfId="6008"/>
    <cellStyle name="Total 6 2 4" xfId="3094"/>
    <cellStyle name="Total 6 2 4 2" xfId="14509"/>
    <cellStyle name="Total 6 2 4 2 2" xfId="18400"/>
    <cellStyle name="Total 6 2 4 2 2 2" xfId="36423"/>
    <cellStyle name="Total 6 2 4 2 3" xfId="24061"/>
    <cellStyle name="Total 6 2 4 2 3 2" xfId="42125"/>
    <cellStyle name="Total 6 2 4 2 4" xfId="32521"/>
    <cellStyle name="Total 6 2 4 3" xfId="11745"/>
    <cellStyle name="Total 6 2 4 3 2" xfId="21251"/>
    <cellStyle name="Total 6 2 4 3 2 2" xfId="39274"/>
    <cellStyle name="Total 6 2 4 3 3" xfId="29678"/>
    <cellStyle name="Total 6 2 4 4" xfId="15785"/>
    <cellStyle name="Total 6 2 4 4 2" xfId="33808"/>
    <cellStyle name="Total 6 2 4 5" xfId="26861"/>
    <cellStyle name="Total 6 2 4 6" xfId="9059"/>
    <cellStyle name="Total 6 2 4 7" xfId="6277"/>
    <cellStyle name="Total 6 2 5" xfId="4133"/>
    <cellStyle name="Total 6 2 5 2" xfId="16351"/>
    <cellStyle name="Total 6 2 5 2 2" xfId="34374"/>
    <cellStyle name="Total 6 2 5 3" xfId="22012"/>
    <cellStyle name="Total 6 2 5 3 2" xfId="40076"/>
    <cellStyle name="Total 6 2 5 4" xfId="30472"/>
    <cellStyle name="Total 6 2 6" xfId="9819"/>
    <cellStyle name="Total 6 2 6 2" xfId="19202"/>
    <cellStyle name="Total 6 2 6 2 2" xfId="37225"/>
    <cellStyle name="Total 6 2 6 3" xfId="27629"/>
    <cellStyle name="Total 6 2 7" xfId="15030"/>
    <cellStyle name="Total 6 2 7 2" xfId="33048"/>
    <cellStyle name="Total 6 2 8" xfId="24817"/>
    <cellStyle name="Total 6 2 9" xfId="7050"/>
    <cellStyle name="Total 6 3" xfId="241"/>
    <cellStyle name="Total 6 3 2" xfId="2194"/>
    <cellStyle name="Total 6 3 2 2" xfId="13005"/>
    <cellStyle name="Total 6 3 2 2 2" xfId="16896"/>
    <cellStyle name="Total 6 3 2 2 2 2" xfId="34919"/>
    <cellStyle name="Total 6 3 2 2 3" xfId="22557"/>
    <cellStyle name="Total 6 3 2 2 3 2" xfId="40621"/>
    <cellStyle name="Total 6 3 2 2 4" xfId="31017"/>
    <cellStyle name="Total 6 3 2 3" xfId="10256"/>
    <cellStyle name="Total 6 3 2 3 2" xfId="19747"/>
    <cellStyle name="Total 6 3 2 3 2 2" xfId="37770"/>
    <cellStyle name="Total 6 3 2 3 3" xfId="28174"/>
    <cellStyle name="Total 6 3 2 4" xfId="15234"/>
    <cellStyle name="Total 6 3 2 4 2" xfId="33257"/>
    <cellStyle name="Total 6 3 2 5" xfId="25357"/>
    <cellStyle name="Total 6 3 2 6" xfId="7571"/>
    <cellStyle name="Total 6 3 2 7" xfId="5177"/>
    <cellStyle name="Total 6 3 3" xfId="3144"/>
    <cellStyle name="Total 6 3 3 2" xfId="13644"/>
    <cellStyle name="Total 6 3 3 2 2" xfId="17535"/>
    <cellStyle name="Total 6 3 3 2 2 2" xfId="35558"/>
    <cellStyle name="Total 6 3 3 2 3" xfId="23196"/>
    <cellStyle name="Total 6 3 3 2 3 2" xfId="41260"/>
    <cellStyle name="Total 6 3 3 2 4" xfId="31656"/>
    <cellStyle name="Total 6 3 3 3" xfId="10880"/>
    <cellStyle name="Total 6 3 3 3 2" xfId="20386"/>
    <cellStyle name="Total 6 3 3 3 2 2" xfId="38409"/>
    <cellStyle name="Total 6 3 3 3 3" xfId="28813"/>
    <cellStyle name="Total 6 3 3 4" xfId="15475"/>
    <cellStyle name="Total 6 3 3 4 2" xfId="33498"/>
    <cellStyle name="Total 6 3 3 5" xfId="25996"/>
    <cellStyle name="Total 6 3 3 6" xfId="8210"/>
    <cellStyle name="Total 6 3 3 7" xfId="5770"/>
    <cellStyle name="Total 6 3 4" xfId="4183"/>
    <cellStyle name="Total 6 3 4 2" xfId="14255"/>
    <cellStyle name="Total 6 3 4 2 2" xfId="18146"/>
    <cellStyle name="Total 6 3 4 2 2 2" xfId="36169"/>
    <cellStyle name="Total 6 3 4 2 3" xfId="23807"/>
    <cellStyle name="Total 6 3 4 2 3 2" xfId="41871"/>
    <cellStyle name="Total 6 3 4 2 4" xfId="32267"/>
    <cellStyle name="Total 6 3 4 3" xfId="11491"/>
    <cellStyle name="Total 6 3 4 3 2" xfId="20997"/>
    <cellStyle name="Total 6 3 4 3 2 2" xfId="39020"/>
    <cellStyle name="Total 6 3 4 3 3" xfId="29424"/>
    <cellStyle name="Total 6 3 4 4" xfId="15705"/>
    <cellStyle name="Total 6 3 4 4 2" xfId="33728"/>
    <cellStyle name="Total 6 3 4 5" xfId="26607"/>
    <cellStyle name="Total 6 3 4 6" xfId="8819"/>
    <cellStyle name="Total 6 3 5" xfId="12246"/>
    <cellStyle name="Total 6 3 5 2" xfId="16097"/>
    <cellStyle name="Total 6 3 5 2 2" xfId="34120"/>
    <cellStyle name="Total 6 3 5 3" xfId="21758"/>
    <cellStyle name="Total 6 3 5 3 2" xfId="39822"/>
    <cellStyle name="Total 6 3 5 4" xfId="30218"/>
    <cellStyle name="Total 6 3 6" xfId="9565"/>
    <cellStyle name="Total 6 3 6 2" xfId="18948"/>
    <cellStyle name="Total 6 3 6 2 2" xfId="36971"/>
    <cellStyle name="Total 6 3 6 3" xfId="27375"/>
    <cellStyle name="Total 6 3 7" xfId="14950"/>
    <cellStyle name="Total 6 3 7 2" xfId="32968"/>
    <cellStyle name="Total 6 3 8" xfId="24563"/>
    <cellStyle name="Total 6 3 9" xfId="6810"/>
    <cellStyle name="Total 6 4" xfId="189"/>
    <cellStyle name="Total 6 4 2" xfId="2245"/>
    <cellStyle name="Total 6 4 2 2" xfId="13039"/>
    <cellStyle name="Total 6 4 2 2 2" xfId="16930"/>
    <cellStyle name="Total 6 4 2 2 2 2" xfId="34953"/>
    <cellStyle name="Total 6 4 2 2 3" xfId="22591"/>
    <cellStyle name="Total 6 4 2 2 3 2" xfId="40655"/>
    <cellStyle name="Total 6 4 2 2 4" xfId="31051"/>
    <cellStyle name="Total 6 4 2 3" xfId="10290"/>
    <cellStyle name="Total 6 4 2 3 2" xfId="19781"/>
    <cellStyle name="Total 6 4 2 3 2 2" xfId="37804"/>
    <cellStyle name="Total 6 4 2 3 3" xfId="28208"/>
    <cellStyle name="Total 6 4 2 4" xfId="15238"/>
    <cellStyle name="Total 6 4 2 4 2" xfId="33261"/>
    <cellStyle name="Total 6 4 2 5" xfId="25391"/>
    <cellStyle name="Total 6 4 2 6" xfId="7605"/>
    <cellStyle name="Total 6 4 2 7" xfId="5211"/>
    <cellStyle name="Total 6 4 3" xfId="3195"/>
    <cellStyle name="Total 6 4 3 2" xfId="13678"/>
    <cellStyle name="Total 6 4 3 2 2" xfId="17569"/>
    <cellStyle name="Total 6 4 3 2 2 2" xfId="35592"/>
    <cellStyle name="Total 6 4 3 2 3" xfId="23230"/>
    <cellStyle name="Total 6 4 3 2 3 2" xfId="41294"/>
    <cellStyle name="Total 6 4 3 2 4" xfId="31690"/>
    <cellStyle name="Total 6 4 3 3" xfId="10914"/>
    <cellStyle name="Total 6 4 3 3 2" xfId="20420"/>
    <cellStyle name="Total 6 4 3 3 2 2" xfId="38443"/>
    <cellStyle name="Total 6 4 3 3 3" xfId="28847"/>
    <cellStyle name="Total 6 4 3 4" xfId="15479"/>
    <cellStyle name="Total 6 4 3 4 2" xfId="33502"/>
    <cellStyle name="Total 6 4 3 5" xfId="26030"/>
    <cellStyle name="Total 6 4 3 6" xfId="8244"/>
    <cellStyle name="Total 6 4 3 7" xfId="5803"/>
    <cellStyle name="Total 6 4 4" xfId="4234"/>
    <cellStyle name="Total 6 4 4 2" xfId="14289"/>
    <cellStyle name="Total 6 4 4 2 2" xfId="18180"/>
    <cellStyle name="Total 6 4 4 2 2 2" xfId="36203"/>
    <cellStyle name="Total 6 4 4 2 3" xfId="23841"/>
    <cellStyle name="Total 6 4 4 2 3 2" xfId="41905"/>
    <cellStyle name="Total 6 4 4 2 4" xfId="32301"/>
    <cellStyle name="Total 6 4 4 3" xfId="11525"/>
    <cellStyle name="Total 6 4 4 3 2" xfId="21031"/>
    <cellStyle name="Total 6 4 4 3 2 2" xfId="39054"/>
    <cellStyle name="Total 6 4 4 3 3" xfId="29458"/>
    <cellStyle name="Total 6 4 4 4" xfId="15709"/>
    <cellStyle name="Total 6 4 4 4 2" xfId="33732"/>
    <cellStyle name="Total 6 4 4 5" xfId="26641"/>
    <cellStyle name="Total 6 4 4 6" xfId="8852"/>
    <cellStyle name="Total 6 4 5" xfId="12280"/>
    <cellStyle name="Total 6 4 5 2" xfId="16131"/>
    <cellStyle name="Total 6 4 5 2 2" xfId="34154"/>
    <cellStyle name="Total 6 4 5 3" xfId="21792"/>
    <cellStyle name="Total 6 4 5 3 2" xfId="39856"/>
    <cellStyle name="Total 6 4 5 4" xfId="30252"/>
    <cellStyle name="Total 6 4 6" xfId="9599"/>
    <cellStyle name="Total 6 4 6 2" xfId="18982"/>
    <cellStyle name="Total 6 4 6 2 2" xfId="37005"/>
    <cellStyle name="Total 6 4 6 3" xfId="27409"/>
    <cellStyle name="Total 6 4 7" xfId="14954"/>
    <cellStyle name="Total 6 4 7 2" xfId="32972"/>
    <cellStyle name="Total 6 4 8" xfId="24597"/>
    <cellStyle name="Total 6 4 9" xfId="6843"/>
    <cellStyle name="Total 6 5" xfId="120"/>
    <cellStyle name="Total 6 5 2" xfId="2314"/>
    <cellStyle name="Total 6 5 2 2" xfId="13097"/>
    <cellStyle name="Total 6 5 2 2 2" xfId="16988"/>
    <cellStyle name="Total 6 5 2 2 2 2" xfId="35011"/>
    <cellStyle name="Total 6 5 2 2 3" xfId="22649"/>
    <cellStyle name="Total 6 5 2 2 3 2" xfId="40713"/>
    <cellStyle name="Total 6 5 2 2 4" xfId="31109"/>
    <cellStyle name="Total 6 5 2 3" xfId="10348"/>
    <cellStyle name="Total 6 5 2 3 2" xfId="19839"/>
    <cellStyle name="Total 6 5 2 3 2 2" xfId="37862"/>
    <cellStyle name="Total 6 5 2 3 3" xfId="28266"/>
    <cellStyle name="Total 6 5 2 4" xfId="15264"/>
    <cellStyle name="Total 6 5 2 4 2" xfId="33287"/>
    <cellStyle name="Total 6 5 2 5" xfId="25449"/>
    <cellStyle name="Total 6 5 2 6" xfId="7663"/>
    <cellStyle name="Total 6 5 2 7" xfId="5268"/>
    <cellStyle name="Total 6 5 3" xfId="3247"/>
    <cellStyle name="Total 6 5 3 2" xfId="13736"/>
    <cellStyle name="Total 6 5 3 2 2" xfId="17627"/>
    <cellStyle name="Total 6 5 3 2 2 2" xfId="35650"/>
    <cellStyle name="Total 6 5 3 2 3" xfId="23288"/>
    <cellStyle name="Total 6 5 3 2 3 2" xfId="41352"/>
    <cellStyle name="Total 6 5 3 2 4" xfId="31748"/>
    <cellStyle name="Total 6 5 3 3" xfId="10972"/>
    <cellStyle name="Total 6 5 3 3 2" xfId="20478"/>
    <cellStyle name="Total 6 5 3 3 2 2" xfId="38501"/>
    <cellStyle name="Total 6 5 3 3 3" xfId="28905"/>
    <cellStyle name="Total 6 5 3 4" xfId="15505"/>
    <cellStyle name="Total 6 5 3 4 2" xfId="33528"/>
    <cellStyle name="Total 6 5 3 5" xfId="26088"/>
    <cellStyle name="Total 6 5 3 6" xfId="8302"/>
    <cellStyle name="Total 6 5 3 7" xfId="5851"/>
    <cellStyle name="Total 6 5 4" xfId="4286"/>
    <cellStyle name="Total 6 5 4 2" xfId="14347"/>
    <cellStyle name="Total 6 5 4 2 2" xfId="18238"/>
    <cellStyle name="Total 6 5 4 2 2 2" xfId="36261"/>
    <cellStyle name="Total 6 5 4 2 3" xfId="23899"/>
    <cellStyle name="Total 6 5 4 2 3 2" xfId="41963"/>
    <cellStyle name="Total 6 5 4 2 4" xfId="32359"/>
    <cellStyle name="Total 6 5 4 3" xfId="11583"/>
    <cellStyle name="Total 6 5 4 3 2" xfId="21089"/>
    <cellStyle name="Total 6 5 4 3 2 2" xfId="39112"/>
    <cellStyle name="Total 6 5 4 3 3" xfId="29516"/>
    <cellStyle name="Total 6 5 4 4" xfId="15735"/>
    <cellStyle name="Total 6 5 4 4 2" xfId="33758"/>
    <cellStyle name="Total 6 5 4 5" xfId="26699"/>
    <cellStyle name="Total 6 5 4 6" xfId="8906"/>
    <cellStyle name="Total 6 5 5" xfId="12338"/>
    <cellStyle name="Total 6 5 5 2" xfId="16189"/>
    <cellStyle name="Total 6 5 5 2 2" xfId="34212"/>
    <cellStyle name="Total 6 5 5 3" xfId="21850"/>
    <cellStyle name="Total 6 5 5 3 2" xfId="39914"/>
    <cellStyle name="Total 6 5 5 4" xfId="30310"/>
    <cellStyle name="Total 6 5 6" xfId="9657"/>
    <cellStyle name="Total 6 5 6 2" xfId="19040"/>
    <cellStyle name="Total 6 5 6 2 2" xfId="37063"/>
    <cellStyle name="Total 6 5 6 3" xfId="27467"/>
    <cellStyle name="Total 6 5 7" xfId="14980"/>
    <cellStyle name="Total 6 5 7 2" xfId="32998"/>
    <cellStyle name="Total 6 5 8" xfId="24655"/>
    <cellStyle name="Total 6 5 9" xfId="6897"/>
    <cellStyle name="Total 6 6" xfId="754"/>
    <cellStyle name="Total 6 6 2" xfId="3298"/>
    <cellStyle name="Total 6 6 2 2" xfId="13522"/>
    <cellStyle name="Total 6 6 2 2 2" xfId="17413"/>
    <cellStyle name="Total 6 6 2 2 2 2" xfId="35436"/>
    <cellStyle name="Total 6 6 2 2 3" xfId="23074"/>
    <cellStyle name="Total 6 6 2 2 3 2" xfId="41138"/>
    <cellStyle name="Total 6 6 2 2 4" xfId="31534"/>
    <cellStyle name="Total 6 6 2 3" xfId="10773"/>
    <cellStyle name="Total 6 6 2 3 2" xfId="20264"/>
    <cellStyle name="Total 6 6 2 3 2 2" xfId="38287"/>
    <cellStyle name="Total 6 6 2 3 3" xfId="28691"/>
    <cellStyle name="Total 6 6 2 4" xfId="15425"/>
    <cellStyle name="Total 6 6 2 4 2" xfId="33448"/>
    <cellStyle name="Total 6 6 2 5" xfId="25874"/>
    <cellStyle name="Total 6 6 2 6" xfId="8088"/>
    <cellStyle name="Total 6 6 2 7" xfId="5691"/>
    <cellStyle name="Total 6 6 3" xfId="4337"/>
    <cellStyle name="Total 6 6 3 2" xfId="14161"/>
    <cellStyle name="Total 6 6 3 2 2" xfId="18052"/>
    <cellStyle name="Total 6 6 3 2 2 2" xfId="36075"/>
    <cellStyle name="Total 6 6 3 2 3" xfId="23713"/>
    <cellStyle name="Total 6 6 3 2 3 2" xfId="41777"/>
    <cellStyle name="Total 6 6 3 2 4" xfId="32173"/>
    <cellStyle name="Total 6 6 3 3" xfId="11397"/>
    <cellStyle name="Total 6 6 3 3 2" xfId="20903"/>
    <cellStyle name="Total 6 6 3 3 2 2" xfId="38926"/>
    <cellStyle name="Total 6 6 3 3 3" xfId="29330"/>
    <cellStyle name="Total 6 6 3 4" xfId="15666"/>
    <cellStyle name="Total 6 6 3 4 2" xfId="33689"/>
    <cellStyle name="Total 6 6 3 5" xfId="26513"/>
    <cellStyle name="Total 6 6 3 6" xfId="8727"/>
    <cellStyle name="Total 6 6 4" xfId="6489"/>
    <cellStyle name="Total 6 6 4 2" xfId="14772"/>
    <cellStyle name="Total 6 6 4 2 2" xfId="18663"/>
    <cellStyle name="Total 6 6 4 2 2 2" xfId="36686"/>
    <cellStyle name="Total 6 6 4 2 3" xfId="24324"/>
    <cellStyle name="Total 6 6 4 2 3 2" xfId="42388"/>
    <cellStyle name="Total 6 6 4 2 4" xfId="32784"/>
    <cellStyle name="Total 6 6 4 3" xfId="12008"/>
    <cellStyle name="Total 6 6 4 3 2" xfId="21514"/>
    <cellStyle name="Total 6 6 4 3 2 2" xfId="39537"/>
    <cellStyle name="Total 6 6 4 3 3" xfId="29941"/>
    <cellStyle name="Total 6 6 4 4" xfId="15896"/>
    <cellStyle name="Total 6 6 4 4 2" xfId="33919"/>
    <cellStyle name="Total 6 6 4 5" xfId="27124"/>
    <cellStyle name="Total 6 6 4 6" xfId="9304"/>
    <cellStyle name="Total 6 6 5" xfId="12723"/>
    <cellStyle name="Total 6 6 5 2" xfId="16614"/>
    <cellStyle name="Total 6 6 5 2 2" xfId="34637"/>
    <cellStyle name="Total 6 6 5 3" xfId="22275"/>
    <cellStyle name="Total 6 6 5 3 2" xfId="40339"/>
    <cellStyle name="Total 6 6 5 4" xfId="30735"/>
    <cellStyle name="Total 6 6 6" xfId="10082"/>
    <cellStyle name="Total 6 6 6 2" xfId="19465"/>
    <cellStyle name="Total 6 6 6 2 2" xfId="37488"/>
    <cellStyle name="Total 6 6 6 3" xfId="27892"/>
    <cellStyle name="Total 6 6 7" xfId="15141"/>
    <cellStyle name="Total 6 6 7 2" xfId="33159"/>
    <cellStyle name="Total 6 6 8" xfId="25080"/>
    <cellStyle name="Total 6 6 9" xfId="7295"/>
    <cellStyle name="Total 6 7" xfId="2074"/>
    <cellStyle name="Total 6 7 2" xfId="3375"/>
    <cellStyle name="Total 6 7 2 2" xfId="16812"/>
    <cellStyle name="Total 6 7 2 2 2" xfId="34835"/>
    <cellStyle name="Total 6 7 2 3" xfId="22473"/>
    <cellStyle name="Total 6 7 2 3 2" xfId="40537"/>
    <cellStyle name="Total 6 7 2 4" xfId="30933"/>
    <cellStyle name="Total 6 7 2 5" xfId="12921"/>
    <cellStyle name="Total 6 7 3" xfId="4414"/>
    <cellStyle name="Total 6 7 3 2" xfId="19663"/>
    <cellStyle name="Total 6 7 3 2 2" xfId="37686"/>
    <cellStyle name="Total 6 7 3 3" xfId="28090"/>
    <cellStyle name="Total 6 7 4" xfId="15199"/>
    <cellStyle name="Total 6 7 4 2" xfId="33222"/>
    <cellStyle name="Total 6 7 5" xfId="25273"/>
    <cellStyle name="Total 6 7 6" xfId="7487"/>
    <cellStyle name="Total 6 8" xfId="2390"/>
    <cellStyle name="Total 6 8 2" xfId="3426"/>
    <cellStyle name="Total 6 8 2 2" xfId="16732"/>
    <cellStyle name="Total 6 8 2 2 2" xfId="34755"/>
    <cellStyle name="Total 6 8 2 3" xfId="22393"/>
    <cellStyle name="Total 6 8 2 3 2" xfId="40457"/>
    <cellStyle name="Total 6 8 2 4" xfId="30853"/>
    <cellStyle name="Total 6 8 2 5" xfId="12841"/>
    <cellStyle name="Total 6 8 3" xfId="4465"/>
    <cellStyle name="Total 6 8 3 2" xfId="19583"/>
    <cellStyle name="Total 6 8 3 2 2" xfId="37606"/>
    <cellStyle name="Total 6 8 3 3" xfId="28010"/>
    <cellStyle name="Total 6 8 4" xfId="15182"/>
    <cellStyle name="Total 6 8 4 2" xfId="33203"/>
    <cellStyle name="Total 6 8 5" xfId="25193"/>
    <cellStyle name="Total 6 8 6" xfId="7407"/>
    <cellStyle name="Total 6 9" xfId="2483"/>
    <cellStyle name="Total 6 9 2" xfId="3493"/>
    <cellStyle name="Total 6 9 2 2" xfId="16889"/>
    <cellStyle name="Total 6 9 2 2 2" xfId="34912"/>
    <cellStyle name="Total 6 9 2 3" xfId="22550"/>
    <cellStyle name="Total 6 9 2 3 2" xfId="40614"/>
    <cellStyle name="Total 6 9 2 4" xfId="31010"/>
    <cellStyle name="Total 6 9 2 5" xfId="12998"/>
    <cellStyle name="Total 6 9 3" xfId="4532"/>
    <cellStyle name="Total 6 9 3 2" xfId="19740"/>
    <cellStyle name="Total 6 9 3 2 2" xfId="37763"/>
    <cellStyle name="Total 6 9 3 3" xfId="28167"/>
    <cellStyle name="Total 6 9 4" xfId="15230"/>
    <cellStyle name="Total 6 9 4 2" xfId="33253"/>
    <cellStyle name="Total 6 9 5" xfId="25350"/>
    <cellStyle name="Total 6 9 6" xfId="7564"/>
    <cellStyle name="Total 7" xfId="5017"/>
    <cellStyle name="Total 7 10" xfId="12243"/>
    <cellStyle name="Total 7 10 2" xfId="16094"/>
    <cellStyle name="Total 7 10 2 2" xfId="34117"/>
    <cellStyle name="Total 7 10 3" xfId="21755"/>
    <cellStyle name="Total 7 10 3 2" xfId="39819"/>
    <cellStyle name="Total 7 10 4" xfId="30215"/>
    <cellStyle name="Total 7 11" xfId="9562"/>
    <cellStyle name="Total 7 11 2" xfId="18945"/>
    <cellStyle name="Total 7 11 2 2" xfId="36968"/>
    <cellStyle name="Total 7 11 3" xfId="27372"/>
    <cellStyle name="Total 7 12" xfId="14948"/>
    <cellStyle name="Total 7 12 2" xfId="32966"/>
    <cellStyle name="Total 7 13" xfId="24560"/>
    <cellStyle name="Total 7 2" xfId="5034"/>
    <cellStyle name="Total 7 2 2" xfId="5529"/>
    <cellStyle name="Total 7 2 2 2" xfId="13358"/>
    <cellStyle name="Total 7 2 2 2 2" xfId="17249"/>
    <cellStyle name="Total 7 2 2 2 2 2" xfId="35272"/>
    <cellStyle name="Total 7 2 2 2 3" xfId="22910"/>
    <cellStyle name="Total 7 2 2 2 3 2" xfId="40974"/>
    <cellStyle name="Total 7 2 2 2 4" xfId="31370"/>
    <cellStyle name="Total 7 2 2 3" xfId="10609"/>
    <cellStyle name="Total 7 2 2 3 2" xfId="20100"/>
    <cellStyle name="Total 7 2 2 3 2 2" xfId="38123"/>
    <cellStyle name="Total 7 2 2 3 3" xfId="28527"/>
    <cellStyle name="Total 7 2 2 4" xfId="15354"/>
    <cellStyle name="Total 7 2 2 4 2" xfId="33377"/>
    <cellStyle name="Total 7 2 2 5" xfId="25710"/>
    <cellStyle name="Total 7 2 2 6" xfId="7924"/>
    <cellStyle name="Total 7 2 3" xfId="6063"/>
    <cellStyle name="Total 7 2 3 2" xfId="13997"/>
    <cellStyle name="Total 7 2 3 2 2" xfId="17888"/>
    <cellStyle name="Total 7 2 3 2 2 2" xfId="35911"/>
    <cellStyle name="Total 7 2 3 2 3" xfId="23549"/>
    <cellStyle name="Total 7 2 3 2 3 2" xfId="41613"/>
    <cellStyle name="Total 7 2 3 2 4" xfId="32009"/>
    <cellStyle name="Total 7 2 3 3" xfId="11233"/>
    <cellStyle name="Total 7 2 3 3 2" xfId="20739"/>
    <cellStyle name="Total 7 2 3 3 2 2" xfId="38762"/>
    <cellStyle name="Total 7 2 3 3 3" xfId="29166"/>
    <cellStyle name="Total 7 2 3 4" xfId="15595"/>
    <cellStyle name="Total 7 2 3 4 2" xfId="33618"/>
    <cellStyle name="Total 7 2 3 5" xfId="26349"/>
    <cellStyle name="Total 7 2 3 6" xfId="8563"/>
    <cellStyle name="Total 7 2 4" xfId="6353"/>
    <cellStyle name="Total 7 2 4 2" xfId="14608"/>
    <cellStyle name="Total 7 2 4 2 2" xfId="18499"/>
    <cellStyle name="Total 7 2 4 2 2 2" xfId="36522"/>
    <cellStyle name="Total 7 2 4 2 3" xfId="24160"/>
    <cellStyle name="Total 7 2 4 2 3 2" xfId="42224"/>
    <cellStyle name="Total 7 2 4 2 4" xfId="32620"/>
    <cellStyle name="Total 7 2 4 3" xfId="11844"/>
    <cellStyle name="Total 7 2 4 3 2" xfId="21350"/>
    <cellStyle name="Total 7 2 4 3 2 2" xfId="39373"/>
    <cellStyle name="Total 7 2 4 3 3" xfId="29777"/>
    <cellStyle name="Total 7 2 4 4" xfId="15825"/>
    <cellStyle name="Total 7 2 4 4 2" xfId="33848"/>
    <cellStyle name="Total 7 2 4 5" xfId="26960"/>
    <cellStyle name="Total 7 2 5" xfId="12559"/>
    <cellStyle name="Total 7 2 5 2" xfId="16450"/>
    <cellStyle name="Total 7 2 5 2 2" xfId="34473"/>
    <cellStyle name="Total 7 2 5 3" xfId="22111"/>
    <cellStyle name="Total 7 2 5 3 2" xfId="40175"/>
    <cellStyle name="Total 7 2 5 4" xfId="30571"/>
    <cellStyle name="Total 7 2 6" xfId="9918"/>
    <cellStyle name="Total 7 2 6 2" xfId="19301"/>
    <cellStyle name="Total 7 2 6 2 2" xfId="37324"/>
    <cellStyle name="Total 7 2 6 3" xfId="27728"/>
    <cellStyle name="Total 7 2 7" xfId="15070"/>
    <cellStyle name="Total 7 2 7 2" xfId="33088"/>
    <cellStyle name="Total 7 2 8" xfId="24916"/>
    <cellStyle name="Total 7 3" xfId="5043"/>
    <cellStyle name="Total 7 3 2" xfId="5587"/>
    <cellStyle name="Total 7 3 2 2" xfId="13416"/>
    <cellStyle name="Total 7 3 2 2 2" xfId="17307"/>
    <cellStyle name="Total 7 3 2 2 2 2" xfId="35330"/>
    <cellStyle name="Total 7 3 2 2 3" xfId="22968"/>
    <cellStyle name="Total 7 3 2 2 3 2" xfId="41032"/>
    <cellStyle name="Total 7 3 2 2 4" xfId="31428"/>
    <cellStyle name="Total 7 3 2 3" xfId="10667"/>
    <cellStyle name="Total 7 3 2 3 2" xfId="20158"/>
    <cellStyle name="Total 7 3 2 3 2 2" xfId="38181"/>
    <cellStyle name="Total 7 3 2 3 3" xfId="28585"/>
    <cellStyle name="Total 7 3 2 4" xfId="15380"/>
    <cellStyle name="Total 7 3 2 4 2" xfId="33403"/>
    <cellStyle name="Total 7 3 2 5" xfId="25768"/>
    <cellStyle name="Total 7 3 2 6" xfId="7982"/>
    <cellStyle name="Total 7 3 3" xfId="6084"/>
    <cellStyle name="Total 7 3 3 2" xfId="14055"/>
    <cellStyle name="Total 7 3 3 2 2" xfId="17946"/>
    <cellStyle name="Total 7 3 3 2 2 2" xfId="35969"/>
    <cellStyle name="Total 7 3 3 2 3" xfId="23607"/>
    <cellStyle name="Total 7 3 3 2 3 2" xfId="41671"/>
    <cellStyle name="Total 7 3 3 2 4" xfId="32067"/>
    <cellStyle name="Total 7 3 3 3" xfId="11291"/>
    <cellStyle name="Total 7 3 3 3 2" xfId="20797"/>
    <cellStyle name="Total 7 3 3 3 2 2" xfId="38820"/>
    <cellStyle name="Total 7 3 3 3 3" xfId="29224"/>
    <cellStyle name="Total 7 3 3 4" xfId="15621"/>
    <cellStyle name="Total 7 3 3 4 2" xfId="33644"/>
    <cellStyle name="Total 7 3 3 5" xfId="26407"/>
    <cellStyle name="Total 7 3 3 6" xfId="8621"/>
    <cellStyle name="Total 7 3 4" xfId="6399"/>
    <cellStyle name="Total 7 3 4 2" xfId="14666"/>
    <cellStyle name="Total 7 3 4 2 2" xfId="18557"/>
    <cellStyle name="Total 7 3 4 2 2 2" xfId="36580"/>
    <cellStyle name="Total 7 3 4 2 3" xfId="24218"/>
    <cellStyle name="Total 7 3 4 2 3 2" xfId="42282"/>
    <cellStyle name="Total 7 3 4 2 4" xfId="32678"/>
    <cellStyle name="Total 7 3 4 3" xfId="11902"/>
    <cellStyle name="Total 7 3 4 3 2" xfId="21408"/>
    <cellStyle name="Total 7 3 4 3 2 2" xfId="39431"/>
    <cellStyle name="Total 7 3 4 3 3" xfId="29835"/>
    <cellStyle name="Total 7 3 4 4" xfId="15851"/>
    <cellStyle name="Total 7 3 4 4 2" xfId="33874"/>
    <cellStyle name="Total 7 3 4 5" xfId="27018"/>
    <cellStyle name="Total 7 3 5" xfId="12617"/>
    <cellStyle name="Total 7 3 5 2" xfId="16508"/>
    <cellStyle name="Total 7 3 5 2 2" xfId="34531"/>
    <cellStyle name="Total 7 3 5 3" xfId="22169"/>
    <cellStyle name="Total 7 3 5 3 2" xfId="40233"/>
    <cellStyle name="Total 7 3 5 4" xfId="30629"/>
    <cellStyle name="Total 7 3 6" xfId="9976"/>
    <cellStyle name="Total 7 3 6 2" xfId="19359"/>
    <cellStyle name="Total 7 3 6 2 2" xfId="37382"/>
    <cellStyle name="Total 7 3 6 3" xfId="27786"/>
    <cellStyle name="Total 7 3 7" xfId="15096"/>
    <cellStyle name="Total 7 3 7 2" xfId="33114"/>
    <cellStyle name="Total 7 3 8" xfId="24974"/>
    <cellStyle name="Total 7 4" xfId="5053"/>
    <cellStyle name="Total 7 4 2" xfId="5649"/>
    <cellStyle name="Total 7 4 2 2" xfId="13480"/>
    <cellStyle name="Total 7 4 2 2 2" xfId="17371"/>
    <cellStyle name="Total 7 4 2 2 2 2" xfId="35394"/>
    <cellStyle name="Total 7 4 2 2 3" xfId="23032"/>
    <cellStyle name="Total 7 4 2 2 3 2" xfId="41096"/>
    <cellStyle name="Total 7 4 2 2 4" xfId="31492"/>
    <cellStyle name="Total 7 4 2 3" xfId="10731"/>
    <cellStyle name="Total 7 4 2 3 2" xfId="20222"/>
    <cellStyle name="Total 7 4 2 3 2 2" xfId="38245"/>
    <cellStyle name="Total 7 4 2 3 3" xfId="28649"/>
    <cellStyle name="Total 7 4 2 4" xfId="15407"/>
    <cellStyle name="Total 7 4 2 4 2" xfId="33430"/>
    <cellStyle name="Total 7 4 2 5" xfId="25832"/>
    <cellStyle name="Total 7 4 2 6" xfId="8046"/>
    <cellStyle name="Total 7 4 3" xfId="6108"/>
    <cellStyle name="Total 7 4 3 2" xfId="14119"/>
    <cellStyle name="Total 7 4 3 2 2" xfId="18010"/>
    <cellStyle name="Total 7 4 3 2 2 2" xfId="36033"/>
    <cellStyle name="Total 7 4 3 2 3" xfId="23671"/>
    <cellStyle name="Total 7 4 3 2 3 2" xfId="41735"/>
    <cellStyle name="Total 7 4 3 2 4" xfId="32131"/>
    <cellStyle name="Total 7 4 3 3" xfId="11355"/>
    <cellStyle name="Total 7 4 3 3 2" xfId="20861"/>
    <cellStyle name="Total 7 4 3 3 2 2" xfId="38884"/>
    <cellStyle name="Total 7 4 3 3 3" xfId="29288"/>
    <cellStyle name="Total 7 4 3 4" xfId="15648"/>
    <cellStyle name="Total 7 4 3 4 2" xfId="33671"/>
    <cellStyle name="Total 7 4 3 5" xfId="26471"/>
    <cellStyle name="Total 7 4 3 6" xfId="8685"/>
    <cellStyle name="Total 7 4 4" xfId="6451"/>
    <cellStyle name="Total 7 4 4 2" xfId="14730"/>
    <cellStyle name="Total 7 4 4 2 2" xfId="18621"/>
    <cellStyle name="Total 7 4 4 2 2 2" xfId="36644"/>
    <cellStyle name="Total 7 4 4 2 3" xfId="24282"/>
    <cellStyle name="Total 7 4 4 2 3 2" xfId="42346"/>
    <cellStyle name="Total 7 4 4 2 4" xfId="32742"/>
    <cellStyle name="Total 7 4 4 3" xfId="11966"/>
    <cellStyle name="Total 7 4 4 3 2" xfId="21472"/>
    <cellStyle name="Total 7 4 4 3 2 2" xfId="39495"/>
    <cellStyle name="Total 7 4 4 3 3" xfId="29899"/>
    <cellStyle name="Total 7 4 4 4" xfId="15878"/>
    <cellStyle name="Total 7 4 4 4 2" xfId="33901"/>
    <cellStyle name="Total 7 4 4 5" xfId="27082"/>
    <cellStyle name="Total 7 4 5" xfId="12681"/>
    <cellStyle name="Total 7 4 5 2" xfId="16572"/>
    <cellStyle name="Total 7 4 5 2 2" xfId="34595"/>
    <cellStyle name="Total 7 4 5 3" xfId="22233"/>
    <cellStyle name="Total 7 4 5 3 2" xfId="40297"/>
    <cellStyle name="Total 7 4 5 4" xfId="30693"/>
    <cellStyle name="Total 7 4 6" xfId="10040"/>
    <cellStyle name="Total 7 4 6 2" xfId="19423"/>
    <cellStyle name="Total 7 4 6 2 2" xfId="37446"/>
    <cellStyle name="Total 7 4 6 3" xfId="27850"/>
    <cellStyle name="Total 7 4 7" xfId="15123"/>
    <cellStyle name="Total 7 4 7 2" xfId="33141"/>
    <cellStyle name="Total 7 4 8" xfId="25038"/>
    <cellStyle name="Total 7 5" xfId="5083"/>
    <cellStyle name="Total 7 5 2" xfId="5699"/>
    <cellStyle name="Total 7 5 2 2" xfId="13530"/>
    <cellStyle name="Total 7 5 2 2 2" xfId="17421"/>
    <cellStyle name="Total 7 5 2 2 2 2" xfId="35444"/>
    <cellStyle name="Total 7 5 2 2 3" xfId="23082"/>
    <cellStyle name="Total 7 5 2 2 3 2" xfId="41146"/>
    <cellStyle name="Total 7 5 2 2 4" xfId="31542"/>
    <cellStyle name="Total 7 5 2 3" xfId="10781"/>
    <cellStyle name="Total 7 5 2 3 2" xfId="20272"/>
    <cellStyle name="Total 7 5 2 3 2 2" xfId="38295"/>
    <cellStyle name="Total 7 5 2 3 3" xfId="28699"/>
    <cellStyle name="Total 7 5 2 4" xfId="15427"/>
    <cellStyle name="Total 7 5 2 4 2" xfId="33450"/>
    <cellStyle name="Total 7 5 2 5" xfId="25882"/>
    <cellStyle name="Total 7 5 2 6" xfId="8096"/>
    <cellStyle name="Total 7 5 3" xfId="6144"/>
    <cellStyle name="Total 7 5 3 2" xfId="14169"/>
    <cellStyle name="Total 7 5 3 2 2" xfId="18060"/>
    <cellStyle name="Total 7 5 3 2 2 2" xfId="36083"/>
    <cellStyle name="Total 7 5 3 2 3" xfId="23721"/>
    <cellStyle name="Total 7 5 3 2 3 2" xfId="41785"/>
    <cellStyle name="Total 7 5 3 2 4" xfId="32181"/>
    <cellStyle name="Total 7 5 3 3" xfId="11405"/>
    <cellStyle name="Total 7 5 3 3 2" xfId="20911"/>
    <cellStyle name="Total 7 5 3 3 2 2" xfId="38934"/>
    <cellStyle name="Total 7 5 3 3 3" xfId="29338"/>
    <cellStyle name="Total 7 5 3 4" xfId="15668"/>
    <cellStyle name="Total 7 5 3 4 2" xfId="33691"/>
    <cellStyle name="Total 7 5 3 5" xfId="26521"/>
    <cellStyle name="Total 7 5 3 6" xfId="8735"/>
    <cellStyle name="Total 7 5 4" xfId="6495"/>
    <cellStyle name="Total 7 5 4 2" xfId="14780"/>
    <cellStyle name="Total 7 5 4 2 2" xfId="18671"/>
    <cellStyle name="Total 7 5 4 2 2 2" xfId="36694"/>
    <cellStyle name="Total 7 5 4 2 3" xfId="24332"/>
    <cellStyle name="Total 7 5 4 2 3 2" xfId="42396"/>
    <cellStyle name="Total 7 5 4 2 4" xfId="32792"/>
    <cellStyle name="Total 7 5 4 3" xfId="12016"/>
    <cellStyle name="Total 7 5 4 3 2" xfId="21522"/>
    <cellStyle name="Total 7 5 4 3 2 2" xfId="39545"/>
    <cellStyle name="Total 7 5 4 3 3" xfId="29949"/>
    <cellStyle name="Total 7 5 4 4" xfId="15898"/>
    <cellStyle name="Total 7 5 4 4 2" xfId="33921"/>
    <cellStyle name="Total 7 5 4 5" xfId="27132"/>
    <cellStyle name="Total 7 5 5" xfId="12731"/>
    <cellStyle name="Total 7 5 5 2" xfId="16622"/>
    <cellStyle name="Total 7 5 5 2 2" xfId="34645"/>
    <cellStyle name="Total 7 5 5 3" xfId="22283"/>
    <cellStyle name="Total 7 5 5 3 2" xfId="40347"/>
    <cellStyle name="Total 7 5 5 4" xfId="30743"/>
    <cellStyle name="Total 7 5 6" xfId="10090"/>
    <cellStyle name="Total 7 5 6 2" xfId="19473"/>
    <cellStyle name="Total 7 5 6 2 2" xfId="37496"/>
    <cellStyle name="Total 7 5 6 3" xfId="27900"/>
    <cellStyle name="Total 7 5 7" xfId="15143"/>
    <cellStyle name="Total 7 5 7 2" xfId="33161"/>
    <cellStyle name="Total 7 5 8" xfId="25088"/>
    <cellStyle name="Total 7 6" xfId="5098"/>
    <cellStyle name="Total 7 6 2" xfId="5735"/>
    <cellStyle name="Total 7 6 2 2" xfId="13571"/>
    <cellStyle name="Total 7 6 2 2 2" xfId="17462"/>
    <cellStyle name="Total 7 6 2 2 2 2" xfId="35485"/>
    <cellStyle name="Total 7 6 2 2 3" xfId="23123"/>
    <cellStyle name="Total 7 6 2 2 3 2" xfId="41187"/>
    <cellStyle name="Total 7 6 2 2 4" xfId="31583"/>
    <cellStyle name="Total 7 6 2 3" xfId="10822"/>
    <cellStyle name="Total 7 6 2 3 2" xfId="20313"/>
    <cellStyle name="Total 7 6 2 3 2 2" xfId="38336"/>
    <cellStyle name="Total 7 6 2 3 3" xfId="28740"/>
    <cellStyle name="Total 7 6 2 4" xfId="15444"/>
    <cellStyle name="Total 7 6 2 4 2" xfId="33467"/>
    <cellStyle name="Total 7 6 2 5" xfId="25923"/>
    <cellStyle name="Total 7 6 2 6" xfId="8137"/>
    <cellStyle name="Total 7 6 3" xfId="6179"/>
    <cellStyle name="Total 7 6 3 2" xfId="14210"/>
    <cellStyle name="Total 7 6 3 2 2" xfId="18101"/>
    <cellStyle name="Total 7 6 3 2 2 2" xfId="36124"/>
    <cellStyle name="Total 7 6 3 2 3" xfId="23762"/>
    <cellStyle name="Total 7 6 3 2 3 2" xfId="41826"/>
    <cellStyle name="Total 7 6 3 2 4" xfId="32222"/>
    <cellStyle name="Total 7 6 3 3" xfId="11446"/>
    <cellStyle name="Total 7 6 3 3 2" xfId="20952"/>
    <cellStyle name="Total 7 6 3 3 2 2" xfId="38975"/>
    <cellStyle name="Total 7 6 3 3 3" xfId="29379"/>
    <cellStyle name="Total 7 6 3 4" xfId="15685"/>
    <cellStyle name="Total 7 6 3 4 2" xfId="33708"/>
    <cellStyle name="Total 7 6 3 5" xfId="26562"/>
    <cellStyle name="Total 7 6 3 6" xfId="8776"/>
    <cellStyle name="Total 7 6 4" xfId="6536"/>
    <cellStyle name="Total 7 6 4 2" xfId="14821"/>
    <cellStyle name="Total 7 6 4 2 2" xfId="18712"/>
    <cellStyle name="Total 7 6 4 2 2 2" xfId="36735"/>
    <cellStyle name="Total 7 6 4 2 3" xfId="24373"/>
    <cellStyle name="Total 7 6 4 2 3 2" xfId="42437"/>
    <cellStyle name="Total 7 6 4 2 4" xfId="32833"/>
    <cellStyle name="Total 7 6 4 3" xfId="12057"/>
    <cellStyle name="Total 7 6 4 3 2" xfId="21563"/>
    <cellStyle name="Total 7 6 4 3 2 2" xfId="39586"/>
    <cellStyle name="Total 7 6 4 3 3" xfId="29990"/>
    <cellStyle name="Total 7 6 4 4" xfId="15915"/>
    <cellStyle name="Total 7 6 4 4 2" xfId="33938"/>
    <cellStyle name="Total 7 6 4 5" xfId="27173"/>
    <cellStyle name="Total 7 6 5" xfId="12772"/>
    <cellStyle name="Total 7 6 5 2" xfId="16663"/>
    <cellStyle name="Total 7 6 5 2 2" xfId="34686"/>
    <cellStyle name="Total 7 6 5 3" xfId="22324"/>
    <cellStyle name="Total 7 6 5 3 2" xfId="40388"/>
    <cellStyle name="Total 7 6 5 4" xfId="30784"/>
    <cellStyle name="Total 7 6 6" xfId="10131"/>
    <cellStyle name="Total 7 6 6 2" xfId="19514"/>
    <cellStyle name="Total 7 6 6 2 2" xfId="37537"/>
    <cellStyle name="Total 7 6 6 3" xfId="27941"/>
    <cellStyle name="Total 7 6 7" xfId="15160"/>
    <cellStyle name="Total 7 6 7 2" xfId="33178"/>
    <cellStyle name="Total 7 6 8" xfId="25129"/>
    <cellStyle name="Total 7 7" xfId="5174"/>
    <cellStyle name="Total 7 7 2" xfId="13002"/>
    <cellStyle name="Total 7 7 2 2" xfId="16893"/>
    <cellStyle name="Total 7 7 2 2 2" xfId="34916"/>
    <cellStyle name="Total 7 7 2 3" xfId="22554"/>
    <cellStyle name="Total 7 7 2 3 2" xfId="40618"/>
    <cellStyle name="Total 7 7 2 4" xfId="31014"/>
    <cellStyle name="Total 7 7 3" xfId="10253"/>
    <cellStyle name="Total 7 7 3 2" xfId="19744"/>
    <cellStyle name="Total 7 7 3 2 2" xfId="37767"/>
    <cellStyle name="Total 7 7 3 3" xfId="28171"/>
    <cellStyle name="Total 7 7 4" xfId="15232"/>
    <cellStyle name="Total 7 7 4 2" xfId="33255"/>
    <cellStyle name="Total 7 7 5" xfId="25354"/>
    <cellStyle name="Total 7 7 6" xfId="7568"/>
    <cellStyle name="Total 7 8" xfId="5768"/>
    <cellStyle name="Total 7 8 2" xfId="13641"/>
    <cellStyle name="Total 7 8 2 2" xfId="17532"/>
    <cellStyle name="Total 7 8 2 2 2" xfId="35555"/>
    <cellStyle name="Total 7 8 2 3" xfId="23193"/>
    <cellStyle name="Total 7 8 2 3 2" xfId="41257"/>
    <cellStyle name="Total 7 8 2 4" xfId="31653"/>
    <cellStyle name="Total 7 8 3" xfId="10877"/>
    <cellStyle name="Total 7 8 3 2" xfId="20383"/>
    <cellStyle name="Total 7 8 3 2 2" xfId="38406"/>
    <cellStyle name="Total 7 8 3 3" xfId="28810"/>
    <cellStyle name="Total 7 8 4" xfId="15473"/>
    <cellStyle name="Total 7 8 4 2" xfId="33496"/>
    <cellStyle name="Total 7 8 5" xfId="25993"/>
    <cellStyle name="Total 7 8 6" xfId="8207"/>
    <cellStyle name="Total 7 9" xfId="6220"/>
    <cellStyle name="Total 7 9 2" xfId="14252"/>
    <cellStyle name="Total 7 9 2 2" xfId="18143"/>
    <cellStyle name="Total 7 9 2 2 2" xfId="36166"/>
    <cellStyle name="Total 7 9 2 3" xfId="23804"/>
    <cellStyle name="Total 7 9 2 3 2" xfId="41868"/>
    <cellStyle name="Total 7 9 2 4" xfId="32264"/>
    <cellStyle name="Total 7 9 3" xfId="11488"/>
    <cellStyle name="Total 7 9 3 2" xfId="20994"/>
    <cellStyle name="Total 7 9 3 2 2" xfId="39017"/>
    <cellStyle name="Total 7 9 3 3" xfId="29421"/>
    <cellStyle name="Total 7 9 4" xfId="15703"/>
    <cellStyle name="Total 7 9 4 2" xfId="33726"/>
    <cellStyle name="Total 7 9 5" xfId="26604"/>
    <cellStyle name="Warning Text" xfId="17" builtinId="11" customBuiltin="1"/>
    <cellStyle name="Warning Text 2" xfId="86"/>
    <cellStyle name="Warning Text 2 2" xfId="9423"/>
    <cellStyle name="Warning Text 3" xfId="1655"/>
    <cellStyle name="Warning Text 4" xfId="1656"/>
    <cellStyle name="Warning Text 4 2" xfId="6676"/>
    <cellStyle name="Warning Text 5" xfId="165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82924</xdr:colOff>
      <xdr:row>4</xdr:row>
      <xdr:rowOff>54909</xdr:rowOff>
    </xdr:from>
    <xdr:to>
      <xdr:col>9</xdr:col>
      <xdr:colOff>1201965</xdr:colOff>
      <xdr:row>6</xdr:row>
      <xdr:rowOff>83484</xdr:rowOff>
    </xdr:to>
    <xdr:sp macro="" textlink="">
      <xdr:nvSpPr>
        <xdr:cNvPr id="7" name="Rounded Rectangle 6"/>
        <xdr:cNvSpPr/>
      </xdr:nvSpPr>
      <xdr:spPr>
        <a:xfrm>
          <a:off x="6138103" y="701248"/>
          <a:ext cx="4203326" cy="43679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6719"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82924</xdr:colOff>
      <xdr:row>4</xdr:row>
      <xdr:rowOff>54909</xdr:rowOff>
    </xdr:from>
    <xdr:to>
      <xdr:col>9</xdr:col>
      <xdr:colOff>1201965</xdr:colOff>
      <xdr:row>6</xdr:row>
      <xdr:rowOff>83484</xdr:rowOff>
    </xdr:to>
    <xdr:sp macro="" textlink="">
      <xdr:nvSpPr>
        <xdr:cNvPr id="3" name="Rounded Rectangle 2"/>
        <xdr:cNvSpPr/>
      </xdr:nvSpPr>
      <xdr:spPr>
        <a:xfrm>
          <a:off x="5340724" y="702609"/>
          <a:ext cx="3557441"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4" name="TextBox 3"/>
        <xdr:cNvSpPr txBox="1"/>
      </xdr:nvSpPr>
      <xdr:spPr>
        <a:xfrm>
          <a:off x="1257300" y="666750"/>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6719"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82924</xdr:colOff>
      <xdr:row>4</xdr:row>
      <xdr:rowOff>54909</xdr:rowOff>
    </xdr:from>
    <xdr:to>
      <xdr:col>9</xdr:col>
      <xdr:colOff>1201965</xdr:colOff>
      <xdr:row>6</xdr:row>
      <xdr:rowOff>83484</xdr:rowOff>
    </xdr:to>
    <xdr:sp macro="" textlink="">
      <xdr:nvSpPr>
        <xdr:cNvPr id="3" name="Rounded Rectangle 2"/>
        <xdr:cNvSpPr/>
      </xdr:nvSpPr>
      <xdr:spPr>
        <a:xfrm>
          <a:off x="5340724" y="702609"/>
          <a:ext cx="3557441"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4" name="TextBox 3"/>
        <xdr:cNvSpPr txBox="1"/>
      </xdr:nvSpPr>
      <xdr:spPr>
        <a:xfrm>
          <a:off x="1257300" y="666750"/>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uzz.bom.gov.au/water/activities/water_acounting/nwa/Region%20Documents/Data%20Management%20Framework-MDB%202014-15_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ter%20Division/Analysis%20and%20Reporting/Water%20Accounting%20and%20Regulations/NWA%202016/Regions/MDB/2c%20Data%20management%20plan/Data%20Management%20Framework-MDB%202015-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Instructions"/>
      <sheetName val="Data List"/>
      <sheetName val="Storages"/>
      <sheetName val="% full Classification"/>
      <sheetName val="Storages-1.3"/>
      <sheetName val="Storages-1.4"/>
      <sheetName val="Regional summary garphic data"/>
      <sheetName val="Table 11.13"/>
      <sheetName val="Index"/>
      <sheetName val="Data Register"/>
      <sheetName val="Formulas"/>
      <sheetName val="Climate"/>
      <sheetName val="Flow"/>
      <sheetName val="Graphic Notes "/>
      <sheetName val="SW-ChartofAccounts"/>
      <sheetName val="Eliminted Line item"/>
      <sheetName val="Surface Water-Upload-Northern"/>
      <sheetName val="Surface Water-Upload-Southern"/>
      <sheetName val="Tables for WAU graphs"/>
      <sheetName val="Surface Water-Upload"/>
      <sheetName val="Ground Water-Upload-Northern"/>
      <sheetName val="Ground Water-Upload-Southern"/>
      <sheetName val="Urban-Upload-Northern "/>
      <sheetName val="Urban-Upload-Southern"/>
      <sheetName val="Irrigation-Upload-Northern"/>
      <sheetName val="ChartofAccounts  (2)"/>
      <sheetName val="GW- ChartofAccounts "/>
      <sheetName val="UW-ChartofAccounts"/>
      <sheetName val="IW-ChartofAccounts"/>
      <sheetName val="Account list"/>
      <sheetName val="Irrigation-Upload-Southern"/>
      <sheetName val="Statement of Water Flows-North"/>
      <sheetName val="Statement of Water Flows b"/>
      <sheetName val="Statement of Water Flows-South"/>
      <sheetName val="General journal"/>
      <sheetName val="Adjustment Journal"/>
      <sheetName val="Statement of Assets and Liabili"/>
      <sheetName val="Statement of Changes"/>
      <sheetName val="Ground Water-Upload"/>
      <sheetName val="Technical Issues"/>
      <sheetName val="Finalisation"/>
      <sheetName val="Table 1.1"/>
      <sheetName val="Table 1.3"/>
      <sheetName val="Table 1.4"/>
      <sheetName val="Table 1.5"/>
      <sheetName val="Snowy calculation NWA 2015"/>
      <sheetName val="Snowy calculation NWA 2014"/>
      <sheetName val="Table 1.10"/>
      <sheetName val="Summary_all_Sheet_9.1_17.1"/>
      <sheetName val="Table 9.1"/>
      <sheetName val="Table 9.3"/>
      <sheetName val="Table 9.4"/>
      <sheetName val="Table 9.11"/>
      <sheetName val="Table 9.15"/>
      <sheetName val="9.4.Runoff to surface water (2)"/>
      <sheetName val="Table 10.1"/>
      <sheetName val="Table 10.2"/>
      <sheetName val="Table 10.3"/>
      <sheetName val="Table 10.4"/>
      <sheetName val="Table 17.3"/>
      <sheetName val="Table 11.2"/>
      <sheetName val="Table 11.12"/>
      <sheetName val="Table 11.18"/>
      <sheetName val="Table 11.19"/>
      <sheetName val="Table 17.1"/>
      <sheetName val="Table 17.17"/>
      <sheetName val="Table 18.1"/>
      <sheetName val="Table 18.2"/>
      <sheetName val="Table 18.3"/>
      <sheetName val="Table 18.4"/>
      <sheetName val="Table 25.1"/>
      <sheetName val="Table 27.1"/>
      <sheetName val="Table 30.1"/>
      <sheetName val="Table 30.3"/>
      <sheetName val="Table 31.1"/>
      <sheetName val="Table 31.3"/>
      <sheetName val="Table 32.1"/>
      <sheetName val="Table 32.2"/>
      <sheetName val="Table 32.3"/>
      <sheetName val="Table 33.1"/>
      <sheetName val="Table 33.3"/>
      <sheetName val="Table 34.1"/>
      <sheetName val="Table 35.1"/>
      <sheetName val="Table 36.1"/>
      <sheetName val="Table 37.1"/>
      <sheetName val="38.1"/>
      <sheetName val="39.1"/>
      <sheetName val="40.1"/>
      <sheetName val="Table 2.5"/>
      <sheetName val="Table 9.2"/>
      <sheetName val="Table 9.5"/>
      <sheetName val="Table 9.9"/>
      <sheetName val="Table 9.19"/>
      <sheetName val="Table 17.2"/>
      <sheetName val="Table 17.10"/>
      <sheetName val="Table 10.8"/>
      <sheetName val="Table 10.13"/>
      <sheetName val="Table 14.2"/>
      <sheetName val="Table 18.7"/>
      <sheetName val="Table 18.18"/>
      <sheetName val="Table 17.5"/>
      <sheetName val="Table 17.6"/>
      <sheetName val="Table 17.7"/>
      <sheetName val="Table 17.8"/>
      <sheetName val="Table 21.2"/>
      <sheetName val="Table 5.6"/>
      <sheetName val="Table 13.6"/>
      <sheetName val="Table 17.16"/>
      <sheetName val="Table 21.6"/>
      <sheetName val="Table 17.21"/>
      <sheetName val="Table 18.8"/>
      <sheetName val="Table 18.12"/>
      <sheetName val="Table 22.2"/>
      <sheetName val="Table 6.1"/>
      <sheetName val="Table 14.1"/>
      <sheetName val="Table 18.11"/>
      <sheetName val="Table 22.1"/>
      <sheetName val="Table 6.6"/>
      <sheetName val="Table 14.6"/>
      <sheetName val="Table 18.16"/>
      <sheetName val="Table 22.6"/>
      <sheetName val="END-----------"/>
      <sheetName val="GW Ent Rights"/>
      <sheetName val="Gw env data"/>
      <sheetName val="Original PCV"/>
      <sheetName val="Qld gw consum alloc use trade"/>
      <sheetName val="NSW gw consum alloc use trade"/>
      <sheetName val="Vic gw alloc consumptive"/>
      <sheetName val="SA gw consum alloc use trade"/>
      <sheetName val="NSW sw alloc "/>
      <sheetName val="Ori Inter SW ent and rights (2"/>
      <sheetName val="ACT gw alloc"/>
      <sheetName val="SW ent and rights"/>
      <sheetName val="SW Env data"/>
      <sheetName val="Qld sw alloc"/>
      <sheetName val="NSW sw alloc consumptive"/>
      <sheetName val="Vic sw alloc consumptive"/>
      <sheetName val="SA sw alloc consumptive"/>
      <sheetName val="ACT sw alloc"/>
      <sheetName val="Qld sw other"/>
      <sheetName val="NSW sw other"/>
      <sheetName val="Vic sw other consumptive"/>
      <sheetName val="SA sw other"/>
      <sheetName val="ACT other"/>
      <sheetName val="State summary data SW"/>
      <sheetName val="State summary data GW"/>
      <sheetName val="Original GW Ent Rightsold"/>
      <sheetName val="Table 5.1"/>
      <sheetName val="Table 13.1"/>
      <sheetName val="Table 13.2"/>
      <sheetName val="Table 17.12"/>
      <sheetName val="Table 17.11"/>
      <sheetName val="Table 21.1"/>
      <sheetName val="Table 9.20"/>
      <sheetName val="Line item values"/>
      <sheetName val="Restatement table"/>
      <sheetName val="State summary data"/>
      <sheetName val="Irr data"/>
      <sheetName val="NSW gw alloc"/>
      <sheetName val="Vic sw alloc"/>
      <sheetName val="Vic sw other"/>
      <sheetName val="Vic gw alloc"/>
      <sheetName val="Irrigation summary data"/>
      <sheetName val="Reconliliation note"/>
      <sheetName val="Future"/>
      <sheetName val="Seg summary data SW"/>
      <sheetName val="Seg summary data GW"/>
      <sheetName val="WR note data"/>
      <sheetName val="Review direction on numbers"/>
      <sheetName val="17 10 River loss 2013 14"/>
      <sheetName val="17 10 Streamflow 201314"/>
      <sheetName val="17 10 River loss 2012 13_prior"/>
      <sheetName val="Env note data"/>
      <sheetName val="trade note"/>
      <sheetName val="xx_updated020615"/>
      <sheetName val="17 10 Storagefor 201314"/>
      <sheetName val="17 10 River loss 2012 13"/>
      <sheetName val="17 10 Storagefor 201213"/>
      <sheetName val="17 10 Detailed streamflow201213"/>
      <sheetName val="17 10 Storagefor 201112"/>
      <sheetName val="17 10 Detailed streamflow201112"/>
      <sheetName val="17 10 River loss 2011 12"/>
      <sheetName val="TRACKING"/>
      <sheetName val="Elim Transaction Check"/>
      <sheetName val="GW reconciliation and check"/>
      <sheetName val="SW reconciliation and check"/>
      <sheetName val="WRS note past"/>
      <sheetName val="LI check sheet past nwa 2015"/>
      <sheetName val="Line item values past nwa2015"/>
      <sheetName val="LI35_1 data"/>
      <sheetName val="WMA data"/>
      <sheetName val="Social note data"/>
      <sheetName val="Future note data"/>
      <sheetName val="ChartofAccounts "/>
      <sheetName val="Data identification and mapping"/>
      <sheetName val="WRS noteold"/>
      <sheetName val="Line item valuesold"/>
      <sheetName val="LI 38.1"/>
      <sheetName val="LI 39.1"/>
      <sheetName val="LI 40.1"/>
      <sheetName val="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29">
          <cell r="B29" t="str">
            <v>sub-total Queensland</v>
          </cell>
          <cell r="E29">
            <v>315445</v>
          </cell>
          <cell r="F29">
            <v>359874</v>
          </cell>
          <cell r="G29">
            <v>0</v>
          </cell>
        </row>
        <row r="30">
          <cell r="A30" t="str">
            <v>SS29</v>
          </cell>
          <cell r="B30" t="str">
            <v xml:space="preserve">Paroo </v>
          </cell>
          <cell r="D30" t="str">
            <v>N</v>
          </cell>
          <cell r="E30">
            <v>0</v>
          </cell>
          <cell r="F30">
            <v>30</v>
          </cell>
          <cell r="G30">
            <v>0</v>
          </cell>
        </row>
        <row r="31">
          <cell r="C31" t="str">
            <v>Unsupplemented</v>
          </cell>
          <cell r="E31">
            <v>0</v>
          </cell>
          <cell r="F31">
            <v>30</v>
          </cell>
          <cell r="G31">
            <v>0</v>
          </cell>
        </row>
        <row r="32">
          <cell r="C32" t="str">
            <v>Unsupplemented - urban</v>
          </cell>
          <cell r="E32" t="str">
            <v>n/a</v>
          </cell>
          <cell r="F32" t="str">
            <v>n/a</v>
          </cell>
          <cell r="G32">
            <v>0</v>
          </cell>
        </row>
        <row r="33">
          <cell r="A33" t="str">
            <v>SS28</v>
          </cell>
          <cell r="B33" t="str">
            <v>Warrego</v>
          </cell>
          <cell r="D33" t="str">
            <v>N</v>
          </cell>
          <cell r="E33">
            <v>5538</v>
          </cell>
          <cell r="F33">
            <v>0</v>
          </cell>
          <cell r="G33">
            <v>0</v>
          </cell>
        </row>
        <row r="34">
          <cell r="C34" t="str">
            <v>Unsupplemented</v>
          </cell>
          <cell r="E34">
            <v>5538</v>
          </cell>
          <cell r="F34">
            <v>0</v>
          </cell>
          <cell r="G34">
            <v>0</v>
          </cell>
        </row>
        <row r="35">
          <cell r="C35" t="str">
            <v>Supplemented</v>
          </cell>
          <cell r="E35" t="str">
            <v>n/a</v>
          </cell>
          <cell r="F35" t="str">
            <v>n/a</v>
          </cell>
          <cell r="G35">
            <v>0</v>
          </cell>
        </row>
        <row r="36">
          <cell r="C36" t="str">
            <v>Supplemented - urban</v>
          </cell>
          <cell r="E36" t="str">
            <v>n/a</v>
          </cell>
          <cell r="F36" t="str">
            <v>n/a</v>
          </cell>
          <cell r="G36">
            <v>0</v>
          </cell>
        </row>
        <row r="37">
          <cell r="A37" t="str">
            <v>SS27</v>
          </cell>
          <cell r="B37" t="str">
            <v xml:space="preserve">Nebine </v>
          </cell>
          <cell r="D37" t="str">
            <v>N</v>
          </cell>
          <cell r="E37">
            <v>75</v>
          </cell>
          <cell r="F37">
            <v>0</v>
          </cell>
          <cell r="G37">
            <v>0</v>
          </cell>
        </row>
        <row r="38">
          <cell r="C38" t="str">
            <v>Unsupplemented</v>
          </cell>
          <cell r="E38">
            <v>75</v>
          </cell>
          <cell r="G38">
            <v>0</v>
          </cell>
        </row>
        <row r="39">
          <cell r="C39" t="str">
            <v>Unsupplemented - urban</v>
          </cell>
          <cell r="E39">
            <v>0</v>
          </cell>
          <cell r="F39" t="str">
            <v>-</v>
          </cell>
          <cell r="G39">
            <v>0</v>
          </cell>
        </row>
        <row r="40">
          <cell r="A40" t="str">
            <v>SS26</v>
          </cell>
          <cell r="B40" t="str">
            <v xml:space="preserve">Condamine-Balonne </v>
          </cell>
          <cell r="D40" t="str">
            <v>N</v>
          </cell>
          <cell r="E40">
            <v>224506</v>
          </cell>
          <cell r="F40">
            <v>304534</v>
          </cell>
          <cell r="G40">
            <v>0</v>
          </cell>
        </row>
        <row r="41">
          <cell r="C41" t="str">
            <v>Unsupplemented</v>
          </cell>
          <cell r="E41">
            <v>224506</v>
          </cell>
          <cell r="F41">
            <v>304534</v>
          </cell>
        </row>
        <row r="42">
          <cell r="C42" t="str">
            <v>Unsupplemented - urban</v>
          </cell>
          <cell r="E42" t="str">
            <v>n/a</v>
          </cell>
          <cell r="F42" t="str">
            <v>n/a</v>
          </cell>
          <cell r="G42">
            <v>0</v>
          </cell>
        </row>
        <row r="43">
          <cell r="C43" t="str">
            <v>Supplemented</v>
          </cell>
          <cell r="E43" t="str">
            <v>n/a</v>
          </cell>
          <cell r="F43" t="str">
            <v>n/a</v>
          </cell>
          <cell r="G43">
            <v>0</v>
          </cell>
        </row>
        <row r="44">
          <cell r="C44" t="str">
            <v>Supplemented - urban</v>
          </cell>
          <cell r="E44" t="str">
            <v>n/a</v>
          </cell>
          <cell r="F44" t="str">
            <v>n/a</v>
          </cell>
          <cell r="G44">
            <v>0</v>
          </cell>
        </row>
        <row r="45">
          <cell r="A45" t="str">
            <v>SS25</v>
          </cell>
          <cell r="B45" t="str">
            <v xml:space="preserve">Moonie </v>
          </cell>
          <cell r="D45" t="str">
            <v>N</v>
          </cell>
          <cell r="E45">
            <v>3720</v>
          </cell>
          <cell r="F45">
            <v>12862</v>
          </cell>
          <cell r="G45">
            <v>0</v>
          </cell>
        </row>
        <row r="46">
          <cell r="C46" t="str">
            <v>Unsupplemented</v>
          </cell>
          <cell r="E46">
            <v>3720</v>
          </cell>
          <cell r="F46">
            <v>12862</v>
          </cell>
        </row>
        <row r="47">
          <cell r="C47" t="str">
            <v>Unsupplemented - urban</v>
          </cell>
          <cell r="E47" t="str">
            <v>n/a</v>
          </cell>
          <cell r="F47" t="str">
            <v>n/a</v>
          </cell>
          <cell r="G47">
            <v>0</v>
          </cell>
        </row>
        <row r="48">
          <cell r="A48" t="str">
            <v>SS24</v>
          </cell>
          <cell r="B48" t="str">
            <v>Queensland Border Rivers</v>
          </cell>
          <cell r="D48" t="str">
            <v>N</v>
          </cell>
          <cell r="E48">
            <v>81606</v>
          </cell>
          <cell r="F48">
            <v>42448</v>
          </cell>
          <cell r="G48">
            <v>0</v>
          </cell>
        </row>
        <row r="49">
          <cell r="C49" t="str">
            <v>Unsupplemented</v>
          </cell>
          <cell r="E49">
            <v>81606</v>
          </cell>
          <cell r="F49">
            <v>42448</v>
          </cell>
        </row>
        <row r="50">
          <cell r="C50" t="str">
            <v>Unsupplemented - urban</v>
          </cell>
          <cell r="E50" t="str">
            <v>n/a</v>
          </cell>
          <cell r="F50" t="str">
            <v>n/a</v>
          </cell>
          <cell r="G50">
            <v>0</v>
          </cell>
        </row>
        <row r="51">
          <cell r="C51" t="str">
            <v>Supplemented</v>
          </cell>
          <cell r="E51" t="str">
            <v>n/a</v>
          </cell>
          <cell r="F51" t="str">
            <v>n/a</v>
          </cell>
          <cell r="G51">
            <v>0</v>
          </cell>
        </row>
        <row r="52">
          <cell r="C52" t="str">
            <v>Supplemented - urban</v>
          </cell>
          <cell r="E52" t="str">
            <v>n/a</v>
          </cell>
          <cell r="F52" t="str">
            <v>n/a</v>
          </cell>
          <cell r="G52">
            <v>0</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Instructions"/>
      <sheetName val="Data List"/>
      <sheetName val="Storages"/>
      <sheetName val="% full Classification"/>
      <sheetName val="Storages-1.3"/>
      <sheetName val="Storages-1.4"/>
      <sheetName val="Regional summary garphic data"/>
      <sheetName val="Table 11.13"/>
      <sheetName val="Climate"/>
      <sheetName val="Flow"/>
      <sheetName val="SW-ChartofAccounts"/>
      <sheetName val="Eliminted Line item"/>
      <sheetName val="Surface Water-Upload-Northern"/>
      <sheetName val="Surface Water-Upload-Southern"/>
      <sheetName val="Graphic Notes "/>
      <sheetName val="Index"/>
      <sheetName val="Data Register"/>
      <sheetName val="Formulas"/>
      <sheetName val="Surface Water-Upload"/>
      <sheetName val="Ground Water-Upload-Northern"/>
      <sheetName val="Ground Water-Upload-Southern"/>
      <sheetName val="Urban-Upload-Northern "/>
      <sheetName val="Urban-Upload-Southern"/>
      <sheetName val="Irrigation-Upload-Northern"/>
      <sheetName val="ChartofAccounts  (2)"/>
      <sheetName val="GW- ChartofAccounts "/>
      <sheetName val="UW-ChartofAccounts"/>
      <sheetName val="IW-ChartofAccounts"/>
      <sheetName val="Account list"/>
      <sheetName val="Irrigation-Upload-Southern"/>
      <sheetName val="Statement of Water Flows-North"/>
      <sheetName val="Statement of Water Flows b"/>
      <sheetName val="Statement of Water Flows-South"/>
      <sheetName val="General journal"/>
      <sheetName val="Adjustment Journal"/>
      <sheetName val="Statement of Assets and Liabili"/>
      <sheetName val="Statement of Changes"/>
      <sheetName val="Ground Water-Upload"/>
      <sheetName val="Technical Issues"/>
      <sheetName val="Finalisation"/>
      <sheetName val="Table 1.1"/>
      <sheetName val="Table 1.3"/>
      <sheetName val="Table 1.4"/>
      <sheetName val="Snowy calculation NWA 2015"/>
      <sheetName val="Snowy calculation NWA 2014"/>
      <sheetName val="Table 1.10"/>
      <sheetName val="Summary_all_Sheet_9.1_17.1"/>
      <sheetName val="Table 1.5"/>
      <sheetName val="Table 9.11"/>
      <sheetName val="Table 9.15"/>
      <sheetName val="Table 17.17"/>
      <sheetName val="Table 9.1"/>
      <sheetName val="Table 17.1"/>
      <sheetName val="Table 9.2"/>
      <sheetName val="9.4.Runoff to surface water (2)"/>
      <sheetName val="Table 9.3"/>
      <sheetName val="Table 9.4"/>
      <sheetName val="Table 10.1"/>
      <sheetName val="Table 10.2"/>
      <sheetName val="Table 10.3"/>
      <sheetName val="Table 10.4"/>
      <sheetName val="Table 10.8"/>
      <sheetName val="Table 17.3"/>
      <sheetName val="Table 17.10"/>
      <sheetName val="Table 18.1"/>
      <sheetName val="Table 18.2"/>
      <sheetName val="Table 18.3"/>
      <sheetName val="Table 18.4"/>
      <sheetName val="Table 11.2"/>
      <sheetName val="Table 11.12"/>
      <sheetName val="Table 11.18"/>
      <sheetName val="Table 11.19"/>
      <sheetName val="Table 25.1"/>
      <sheetName val="Next non-WAS"/>
      <sheetName val="Table 27.1"/>
      <sheetName val="Table 30.1"/>
      <sheetName val="Table 31.1"/>
      <sheetName val="Table 31.3"/>
      <sheetName val="Table 30.3"/>
      <sheetName val="Table 35.1"/>
      <sheetName val="Table 36.1"/>
      <sheetName val="Table 37.1"/>
      <sheetName val="38.1"/>
      <sheetName val="39.1"/>
      <sheetName val="40.1"/>
      <sheetName val="From here LI with calc"/>
      <sheetName val="GW rights"/>
      <sheetName val="Qld gw nonenv"/>
      <sheetName val="NSW gw nonenv"/>
      <sheetName val="Vic gw nonenv"/>
      <sheetName val="SA gw nonenv"/>
      <sheetName val="ACT gw nonenv"/>
      <sheetName val="Original PCV"/>
      <sheetName val="Table 2.5"/>
      <sheetName val="Table 6.1"/>
      <sheetName val="Table 14.1"/>
      <sheetName val="Table 10.13"/>
      <sheetName val="Table 14.2"/>
      <sheetName val="Table 18.7"/>
      <sheetName val="Table 18.8"/>
      <sheetName val="Table 18.11"/>
      <sheetName val="Table 18.12"/>
      <sheetName val="Table 18.18"/>
      <sheetName val="Table 22.1"/>
      <sheetName val="Table 22.2"/>
      <sheetName val="Table 33.1"/>
      <sheetName val="Table 33.2nonenv_nonsalt"/>
      <sheetName val="Table 33.3nonenv_nonsalt"/>
      <sheetName val="Table 33.3SaltExclu"/>
      <sheetName val="Gw env and other data"/>
      <sheetName val="Table 6.6"/>
      <sheetName val="Table 14.6"/>
      <sheetName val="Table 18.16"/>
      <sheetName val="Table 22.6"/>
      <sheetName val="NSW sw alloc "/>
      <sheetName val="Ori Inter SW ent and rights (2"/>
      <sheetName val="Table 33.3Env"/>
      <sheetName val="Table 9.19"/>
      <sheetName val="Table 17.21"/>
      <sheetName val="Table 32.2 env"/>
      <sheetName val="Table 32.3 env"/>
      <sheetName val="Qld sw alloc"/>
      <sheetName val="NSW sw alloc nonenv"/>
      <sheetName val="Vic sw alloc nonenv"/>
      <sheetName val="SA sw alloc nonenv"/>
      <sheetName val="ACT sw alloc nonenv"/>
      <sheetName val="SW other"/>
      <sheetName val="Table 5.1"/>
      <sheetName val="Table 17.11"/>
      <sheetName val="Table 13.1"/>
      <sheetName val="Table 13.2"/>
      <sheetName val="Table 17.12"/>
      <sheetName val="Qld sw other"/>
      <sheetName val="Vic sw other consumptive"/>
      <sheetName val="SA sw other"/>
      <sheetName val="Table 21.1"/>
      <sheetName val="Table 21.2"/>
      <sheetName val="Table 9.5"/>
      <sheetName val="Table 9.9"/>
      <sheetName val="Table 9.20"/>
      <sheetName val="Table 17.2"/>
      <sheetName val="Table 17.5"/>
      <sheetName val="Table 17.6"/>
      <sheetName val="Table 17.7"/>
      <sheetName val="Table 17.8"/>
      <sheetName val="Table 32.1"/>
      <sheetName val="Table 32.2 nonenv"/>
      <sheetName val="SW rights"/>
      <sheetName val="Table 32.3 nonenv"/>
      <sheetName val="State summary data SW"/>
      <sheetName val="State summary data GW"/>
      <sheetName val="Original GW Ent Rightsold"/>
      <sheetName val="Irr data"/>
      <sheetName val="NSW gw alloc"/>
      <sheetName val="Vic sw alloc"/>
      <sheetName val="Vic sw other"/>
      <sheetName val="Vic gw alloc"/>
      <sheetName val="Combined SW GW rights"/>
      <sheetName val="Table 34.1"/>
      <sheetName val="From here CMS needs"/>
      <sheetName val="SW Env data"/>
      <sheetName val="Table 5.6"/>
      <sheetName val="Table 13.6"/>
      <sheetName val="Table 17.16"/>
      <sheetName val="Table 21.6"/>
      <sheetName val="Line item values"/>
      <sheetName val="State summary data"/>
      <sheetName val="Irrigation summary data"/>
      <sheetName val="Summary on purpose"/>
      <sheetName val="Seg summary data SW"/>
      <sheetName val="Seg summary data GW"/>
      <sheetName val="Review direction on numbers"/>
      <sheetName val="trade note"/>
      <sheetName val="17 10 River loss 2013 14"/>
      <sheetName val="17 10 Streamflow 201314"/>
      <sheetName val="17 10 River loss 2012 13_prior"/>
      <sheetName val="17 10 Storagefor 201314"/>
      <sheetName val="xx_updated020615"/>
      <sheetName val="TRACKING"/>
      <sheetName val="Restatement table"/>
      <sheetName val="Reconliliation note"/>
      <sheetName val="Future"/>
      <sheetName val="Key findings"/>
      <sheetName val="Tables for WAU graphs"/>
      <sheetName val="Overview info"/>
      <sheetName val="From here review sheets"/>
      <sheetName val="Observations to MDBA"/>
      <sheetName val="Directions"/>
      <sheetName val="R_SW diversion non-env"/>
      <sheetName val="R_SW carryover &amp; alloc non-env"/>
      <sheetName val="R_SW other"/>
      <sheetName val="R_SW trade"/>
      <sheetName val="R_SW interregion transfer"/>
      <sheetName val="R_SW assets"/>
      <sheetName val="R_SW rights &amp; ent non-env"/>
      <sheetName val="R_SW held env"/>
      <sheetName val="R_GW extraction non-env"/>
      <sheetName val="R_GW carryover &amp; alloc non-env"/>
      <sheetName val="R_GW rights &amp; ent non-env"/>
      <sheetName val="R_GW trade"/>
      <sheetName val="R_GW other"/>
      <sheetName val="R_GW environmental data"/>
      <sheetName val="From here other resources"/>
      <sheetName val="Line item values past nwa2015"/>
      <sheetName val="ChartofAccounts "/>
      <sheetName val="Data identification and mapping"/>
      <sheetName val="WRS noteold"/>
      <sheetName val="Line item valuesold"/>
      <sheetName val="LI 38.1"/>
      <sheetName val="LI 39.1"/>
      <sheetName val="LI 40.1"/>
      <sheetName val="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3">
          <cell r="A3" t="str">
            <v>SDL Unit Code</v>
          </cell>
          <cell r="B3" t="str">
            <v>Sustainable Diversion Limit (SDL) area</v>
          </cell>
          <cell r="C3" t="str">
            <v>Entitlement Class</v>
          </cell>
          <cell r="D3" t="str">
            <v>Basin Region</v>
          </cell>
          <cell r="E3" t="str">
            <v xml:space="preserve">  Volumes for 2016 (ML)  </v>
          </cell>
          <cell r="F3" t="str">
            <v xml:space="preserve">  Volumes reported for NWA2015 (ML)  </v>
          </cell>
          <cell r="G3" t="str">
            <v xml:space="preserve"> Amendment required to 2015 Volumes (ML) </v>
          </cell>
          <cell r="H3" t="str">
            <v xml:space="preserve">  Comments  </v>
          </cell>
          <cell r="I3" t="str">
            <v xml:space="preserve">  Volumes for 2016 (ML)  </v>
          </cell>
          <cell r="J3" t="str">
            <v xml:space="preserve">  Volumes reported for NWA2015 (ML)  </v>
          </cell>
          <cell r="K3" t="str">
            <v xml:space="preserve"> Amendment required to 2015 Volumes (ML) </v>
          </cell>
          <cell r="L3" t="str">
            <v xml:space="preserve">  Comments  </v>
          </cell>
          <cell r="M3" t="str">
            <v xml:space="preserve">  Volumes for 2016 (ML)  </v>
          </cell>
          <cell r="N3" t="str">
            <v xml:space="preserve">  Volumes reported for NWA2015 (ML)  </v>
          </cell>
          <cell r="O3" t="str">
            <v xml:space="preserve"> Amendment required to 2015 Volumes (ML) </v>
          </cell>
          <cell r="P3" t="str">
            <v xml:space="preserve">  Comments  </v>
          </cell>
          <cell r="Q3" t="str">
            <v xml:space="preserve">  Volumes for 2016 (ML)  </v>
          </cell>
          <cell r="R3" t="str">
            <v xml:space="preserve">  Volumes reported for NWA2015 (ML)  </v>
          </cell>
          <cell r="S3" t="str">
            <v xml:space="preserve"> Amendment required to 2015 Volumes (ML) </v>
          </cell>
          <cell r="T3" t="str">
            <v xml:space="preserve">  Comments  </v>
          </cell>
          <cell r="U3" t="str">
            <v xml:space="preserve">  Volumes for 2016 (ML)  </v>
          </cell>
          <cell r="V3" t="str">
            <v xml:space="preserve">  Volumes reported for NWA2015 (ML)  </v>
          </cell>
          <cell r="W3" t="str">
            <v xml:space="preserve"> Amendment required to 2015 Volumes (ML) </v>
          </cell>
          <cell r="X3" t="str">
            <v xml:space="preserve">  Comments  </v>
          </cell>
          <cell r="Y3" t="str">
            <v xml:space="preserve">  Volumes for 2016 (ML)  </v>
          </cell>
          <cell r="Z3" t="str">
            <v xml:space="preserve">  Volumes reported for NWA2015 (ML)  </v>
          </cell>
          <cell r="AA3" t="str">
            <v xml:space="preserve"> Amendment required to 2015 Volumes (ML) </v>
          </cell>
          <cell r="AB3" t="str">
            <v xml:space="preserve">  Comments  </v>
          </cell>
          <cell r="AC3" t="str">
            <v xml:space="preserve">  Volumes for 2016 (ML)  </v>
          </cell>
          <cell r="AD3" t="str">
            <v xml:space="preserve">  Volumes reported for NWA2015 (ML)  </v>
          </cell>
          <cell r="AE3" t="str">
            <v xml:space="preserve"> Amendment required to 2015 Volumes (ML) </v>
          </cell>
          <cell r="AF3" t="str">
            <v xml:space="preserve">  Comments  </v>
          </cell>
          <cell r="AG3" t="str">
            <v xml:space="preserve">  Volumes for 2016 (ML)  </v>
          </cell>
          <cell r="AH3" t="str">
            <v xml:space="preserve">  Volumes reported for NWA2015 (ML)  </v>
          </cell>
          <cell r="AI3" t="str">
            <v xml:space="preserve"> Amendment required to 2015 Volumes (ML) </v>
          </cell>
          <cell r="AJ3" t="str">
            <v xml:space="preserve">  Comments  </v>
          </cell>
          <cell r="AK3" t="str">
            <v xml:space="preserve">  Volumes for 2016 (ML)  </v>
          </cell>
          <cell r="AL3" t="str">
            <v xml:space="preserve">  Volumes reported for NWA2015 (ML)  </v>
          </cell>
          <cell r="AM3" t="str">
            <v xml:space="preserve"> Amendment required to 2015 Volumes (ML) </v>
          </cell>
          <cell r="AN3" t="str">
            <v xml:space="preserve">  Comments  </v>
          </cell>
          <cell r="AO3" t="str">
            <v xml:space="preserve">  Volumes for 2016 (ML)  </v>
          </cell>
          <cell r="AP3" t="str">
            <v xml:space="preserve">  Volumes reported for NWA2015 (ML)  </v>
          </cell>
          <cell r="AQ3" t="str">
            <v xml:space="preserve"> Amendment required to 2015 Volumes (ML) </v>
          </cell>
          <cell r="AR3" t="str">
            <v xml:space="preserve">  Comments  </v>
          </cell>
        </row>
        <row r="4">
          <cell r="B4" t="str">
            <v>sub-total Queensland</v>
          </cell>
          <cell r="E4">
            <v>13906</v>
          </cell>
          <cell r="F4">
            <v>11263</v>
          </cell>
          <cell r="G4">
            <v>0</v>
          </cell>
          <cell r="H4">
            <v>0</v>
          </cell>
          <cell r="I4">
            <v>0</v>
          </cell>
          <cell r="J4">
            <v>0</v>
          </cell>
          <cell r="K4">
            <v>0</v>
          </cell>
          <cell r="L4">
            <v>0</v>
          </cell>
          <cell r="M4">
            <v>21586</v>
          </cell>
          <cell r="N4">
            <v>-4497</v>
          </cell>
          <cell r="O4">
            <v>19788</v>
          </cell>
          <cell r="P4">
            <v>0</v>
          </cell>
          <cell r="Q4">
            <v>0</v>
          </cell>
          <cell r="R4">
            <v>0</v>
          </cell>
          <cell r="S4">
            <v>0</v>
          </cell>
          <cell r="T4">
            <v>0</v>
          </cell>
          <cell r="U4">
            <v>127770</v>
          </cell>
          <cell r="V4">
            <v>138486</v>
          </cell>
          <cell r="W4">
            <v>0</v>
          </cell>
          <cell r="X4">
            <v>0</v>
          </cell>
          <cell r="Y4">
            <v>0</v>
          </cell>
          <cell r="Z4">
            <v>0</v>
          </cell>
          <cell r="AA4">
            <v>0</v>
          </cell>
          <cell r="AB4">
            <v>0</v>
          </cell>
          <cell r="AC4">
            <v>143173</v>
          </cell>
          <cell r="AD4">
            <v>152675</v>
          </cell>
          <cell r="AE4">
            <v>0</v>
          </cell>
          <cell r="AF4">
            <v>0</v>
          </cell>
          <cell r="AG4">
            <v>0</v>
          </cell>
          <cell r="AH4">
            <v>0</v>
          </cell>
          <cell r="AI4">
            <v>0</v>
          </cell>
          <cell r="AJ4">
            <v>0</v>
          </cell>
          <cell r="AK4">
            <v>8826</v>
          </cell>
          <cell r="AL4">
            <v>-18686</v>
          </cell>
          <cell r="AM4">
            <v>19788</v>
          </cell>
          <cell r="AN4">
            <v>0</v>
          </cell>
          <cell r="AO4">
            <v>0</v>
          </cell>
          <cell r="AP4">
            <v>0</v>
          </cell>
          <cell r="AQ4">
            <v>0</v>
          </cell>
          <cell r="AR4">
            <v>0</v>
          </cell>
        </row>
        <row r="5">
          <cell r="A5" t="str">
            <v>SS29</v>
          </cell>
          <cell r="B5" t="str">
            <v xml:space="preserve">Paroo </v>
          </cell>
          <cell r="D5" t="str">
            <v>N</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row>
        <row r="6">
          <cell r="C6" t="str">
            <v>Unsupplemented</v>
          </cell>
          <cell r="E6" t="str">
            <v>n/a</v>
          </cell>
          <cell r="F6" t="str">
            <v>n/a</v>
          </cell>
          <cell r="G6">
            <v>0</v>
          </cell>
          <cell r="I6" t="str">
            <v>n/a</v>
          </cell>
          <cell r="J6" t="str">
            <v>n/a</v>
          </cell>
          <cell r="K6">
            <v>0</v>
          </cell>
          <cell r="M6" t="str">
            <v>n/a</v>
          </cell>
          <cell r="N6" t="str">
            <v>n/a</v>
          </cell>
          <cell r="O6">
            <v>0</v>
          </cell>
          <cell r="Q6" t="str">
            <v>n/a</v>
          </cell>
          <cell r="R6" t="str">
            <v>n/a</v>
          </cell>
          <cell r="S6">
            <v>0</v>
          </cell>
          <cell r="U6" t="str">
            <v>n/a</v>
          </cell>
          <cell r="V6" t="str">
            <v>n/a</v>
          </cell>
          <cell r="W6">
            <v>0</v>
          </cell>
          <cell r="Y6" t="str">
            <v>n/a</v>
          </cell>
          <cell r="Z6" t="str">
            <v>n/a</v>
          </cell>
          <cell r="AA6">
            <v>0</v>
          </cell>
          <cell r="AC6" t="str">
            <v>n/a</v>
          </cell>
          <cell r="AD6" t="str">
            <v>n/a</v>
          </cell>
          <cell r="AE6">
            <v>0</v>
          </cell>
          <cell r="AG6" t="str">
            <v>n/a</v>
          </cell>
          <cell r="AH6" t="str">
            <v>n/a</v>
          </cell>
          <cell r="AI6">
            <v>0</v>
          </cell>
          <cell r="AK6" t="str">
            <v>-</v>
          </cell>
          <cell r="AL6" t="str">
            <v>-</v>
          </cell>
          <cell r="AM6">
            <v>0</v>
          </cell>
          <cell r="AO6" t="str">
            <v>-</v>
          </cell>
          <cell r="AP6" t="str">
            <v>-</v>
          </cell>
          <cell r="AQ6">
            <v>0</v>
          </cell>
        </row>
        <row r="7">
          <cell r="C7" t="str">
            <v>Unsupplemented - urban</v>
          </cell>
          <cell r="E7" t="str">
            <v>n/a</v>
          </cell>
          <cell r="F7" t="str">
            <v>n/a</v>
          </cell>
          <cell r="G7">
            <v>0</v>
          </cell>
          <cell r="I7" t="str">
            <v>n/a</v>
          </cell>
          <cell r="J7" t="str">
            <v>n/a</v>
          </cell>
          <cell r="K7">
            <v>0</v>
          </cell>
          <cell r="M7" t="str">
            <v>n/a</v>
          </cell>
          <cell r="N7" t="str">
            <v>n/a</v>
          </cell>
          <cell r="O7">
            <v>0</v>
          </cell>
          <cell r="Q7" t="str">
            <v>n/a</v>
          </cell>
          <cell r="R7" t="str">
            <v>n/a</v>
          </cell>
          <cell r="S7">
            <v>0</v>
          </cell>
          <cell r="U7" t="str">
            <v>n/a</v>
          </cell>
          <cell r="V7" t="str">
            <v>n/a</v>
          </cell>
          <cell r="W7">
            <v>0</v>
          </cell>
          <cell r="Y7" t="str">
            <v>n/a</v>
          </cell>
          <cell r="Z7" t="str">
            <v>n/a</v>
          </cell>
          <cell r="AA7">
            <v>0</v>
          </cell>
          <cell r="AC7" t="str">
            <v>n/a</v>
          </cell>
          <cell r="AD7" t="str">
            <v>n/a</v>
          </cell>
          <cell r="AE7">
            <v>0</v>
          </cell>
          <cell r="AG7" t="str">
            <v>n/a</v>
          </cell>
          <cell r="AH7" t="str">
            <v>n/a</v>
          </cell>
          <cell r="AI7">
            <v>0</v>
          </cell>
          <cell r="AK7" t="str">
            <v>n/a</v>
          </cell>
          <cell r="AL7" t="str">
            <v>n/a</v>
          </cell>
          <cell r="AM7">
            <v>0</v>
          </cell>
          <cell r="AO7" t="str">
            <v>n/a</v>
          </cell>
          <cell r="AP7" t="str">
            <v>n/a</v>
          </cell>
          <cell r="AQ7">
            <v>0</v>
          </cell>
        </row>
        <row r="8">
          <cell r="A8" t="str">
            <v>SS28</v>
          </cell>
          <cell r="B8" t="str">
            <v>Warrego</v>
          </cell>
          <cell r="D8" t="str">
            <v>N</v>
          </cell>
          <cell r="E8">
            <v>0</v>
          </cell>
          <cell r="F8">
            <v>0</v>
          </cell>
          <cell r="G8">
            <v>0</v>
          </cell>
          <cell r="H8">
            <v>0</v>
          </cell>
          <cell r="I8">
            <v>0</v>
          </cell>
          <cell r="J8">
            <v>0</v>
          </cell>
          <cell r="K8">
            <v>0</v>
          </cell>
          <cell r="L8">
            <v>0</v>
          </cell>
          <cell r="M8">
            <v>728</v>
          </cell>
          <cell r="N8">
            <v>882</v>
          </cell>
          <cell r="O8">
            <v>0</v>
          </cell>
          <cell r="P8">
            <v>0</v>
          </cell>
          <cell r="Q8">
            <v>0</v>
          </cell>
          <cell r="R8">
            <v>0</v>
          </cell>
          <cell r="S8">
            <v>0</v>
          </cell>
          <cell r="T8">
            <v>0</v>
          </cell>
          <cell r="U8">
            <v>1884</v>
          </cell>
          <cell r="V8">
            <v>1730</v>
          </cell>
          <cell r="W8">
            <v>0</v>
          </cell>
          <cell r="X8">
            <v>0</v>
          </cell>
          <cell r="Y8">
            <v>0</v>
          </cell>
          <cell r="Z8">
            <v>0</v>
          </cell>
          <cell r="AA8">
            <v>0</v>
          </cell>
          <cell r="AB8">
            <v>0</v>
          </cell>
          <cell r="AC8">
            <v>2612</v>
          </cell>
          <cell r="AD8">
            <v>2612</v>
          </cell>
          <cell r="AE8">
            <v>0</v>
          </cell>
          <cell r="AF8">
            <v>0</v>
          </cell>
          <cell r="AG8">
            <v>0</v>
          </cell>
          <cell r="AH8">
            <v>0</v>
          </cell>
          <cell r="AI8">
            <v>0</v>
          </cell>
          <cell r="AJ8">
            <v>0</v>
          </cell>
          <cell r="AK8">
            <v>0</v>
          </cell>
          <cell r="AL8">
            <v>0</v>
          </cell>
          <cell r="AM8">
            <v>0</v>
          </cell>
          <cell r="AN8">
            <v>0</v>
          </cell>
          <cell r="AO8">
            <v>0</v>
          </cell>
          <cell r="AP8">
            <v>0</v>
          </cell>
          <cell r="AQ8">
            <v>0</v>
          </cell>
          <cell r="AR8">
            <v>0</v>
          </cell>
        </row>
        <row r="9">
          <cell r="C9" t="str">
            <v>Unsupplemented</v>
          </cell>
          <cell r="E9" t="str">
            <v>n/a</v>
          </cell>
          <cell r="F9" t="str">
            <v>n/a</v>
          </cell>
          <cell r="G9">
            <v>0</v>
          </cell>
          <cell r="I9" t="str">
            <v>n/a</v>
          </cell>
          <cell r="J9" t="str">
            <v>n/a</v>
          </cell>
          <cell r="K9">
            <v>0</v>
          </cell>
          <cell r="M9" t="str">
            <v>n/a</v>
          </cell>
          <cell r="N9" t="str">
            <v>n/a</v>
          </cell>
          <cell r="O9">
            <v>0</v>
          </cell>
          <cell r="Q9" t="str">
            <v>n/a</v>
          </cell>
          <cell r="R9" t="str">
            <v>n/a</v>
          </cell>
          <cell r="S9">
            <v>0</v>
          </cell>
          <cell r="U9" t="str">
            <v>n/a</v>
          </cell>
          <cell r="V9" t="str">
            <v>n/a</v>
          </cell>
          <cell r="W9">
            <v>0</v>
          </cell>
          <cell r="Y9" t="str">
            <v>n/a</v>
          </cell>
          <cell r="Z9" t="str">
            <v>n/a</v>
          </cell>
          <cell r="AA9">
            <v>0</v>
          </cell>
          <cell r="AC9" t="str">
            <v>n/a</v>
          </cell>
          <cell r="AD9" t="str">
            <v>n/a</v>
          </cell>
          <cell r="AE9">
            <v>0</v>
          </cell>
          <cell r="AG9" t="str">
            <v>n/a</v>
          </cell>
          <cell r="AH9" t="str">
            <v>n/a</v>
          </cell>
          <cell r="AI9">
            <v>0</v>
          </cell>
          <cell r="AK9" t="str">
            <v>-</v>
          </cell>
          <cell r="AL9" t="str">
            <v>-</v>
          </cell>
          <cell r="AM9">
            <v>0</v>
          </cell>
          <cell r="AO9" t="str">
            <v>-</v>
          </cell>
          <cell r="AP9" t="str">
            <v>-</v>
          </cell>
          <cell r="AQ9">
            <v>0</v>
          </cell>
        </row>
        <row r="10">
          <cell r="C10" t="str">
            <v>Supplemented</v>
          </cell>
          <cell r="E10">
            <v>0</v>
          </cell>
          <cell r="F10">
            <v>0</v>
          </cell>
          <cell r="G10">
            <v>0</v>
          </cell>
          <cell r="I10" t="str">
            <v>n/a</v>
          </cell>
          <cell r="J10" t="str">
            <v>n/a</v>
          </cell>
          <cell r="K10">
            <v>0</v>
          </cell>
          <cell r="M10">
            <v>728</v>
          </cell>
          <cell r="N10">
            <v>882</v>
          </cell>
          <cell r="O10">
            <v>0</v>
          </cell>
          <cell r="Q10" t="str">
            <v>n/a</v>
          </cell>
          <cell r="R10" t="str">
            <v>n/a</v>
          </cell>
          <cell r="S10">
            <v>0</v>
          </cell>
          <cell r="U10">
            <v>1884</v>
          </cell>
          <cell r="V10">
            <v>1730</v>
          </cell>
          <cell r="W10">
            <v>0</v>
          </cell>
          <cell r="X10" t="str">
            <v>S224</v>
          </cell>
          <cell r="Y10" t="str">
            <v>n/a</v>
          </cell>
          <cell r="Z10" t="str">
            <v>n/a</v>
          </cell>
          <cell r="AA10">
            <v>0</v>
          </cell>
          <cell r="AC10">
            <v>2612</v>
          </cell>
          <cell r="AD10">
            <v>2612</v>
          </cell>
          <cell r="AE10">
            <v>0</v>
          </cell>
          <cell r="AG10" t="str">
            <v>n/a</v>
          </cell>
          <cell r="AH10" t="str">
            <v>n/a</v>
          </cell>
          <cell r="AI10">
            <v>0</v>
          </cell>
          <cell r="AM10">
            <v>0</v>
          </cell>
          <cell r="AQ10">
            <v>0</v>
          </cell>
        </row>
        <row r="11">
          <cell r="C11" t="str">
            <v>Supplemented - urban</v>
          </cell>
          <cell r="E11" t="str">
            <v>n/a</v>
          </cell>
          <cell r="F11" t="str">
            <v>n/a</v>
          </cell>
          <cell r="G11">
            <v>0</v>
          </cell>
          <cell r="I11">
            <v>0</v>
          </cell>
          <cell r="J11">
            <v>0</v>
          </cell>
          <cell r="K11">
            <v>0</v>
          </cell>
          <cell r="M11" t="str">
            <v>n/a</v>
          </cell>
          <cell r="N11" t="str">
            <v>n/a</v>
          </cell>
          <cell r="O11">
            <v>0</v>
          </cell>
          <cell r="Q11" t="str">
            <v>-</v>
          </cell>
          <cell r="R11" t="str">
            <v>-</v>
          </cell>
          <cell r="S11">
            <v>0</v>
          </cell>
          <cell r="U11" t="str">
            <v>n/a</v>
          </cell>
          <cell r="V11" t="str">
            <v>n/a</v>
          </cell>
          <cell r="W11">
            <v>0</v>
          </cell>
          <cell r="Y11" t="str">
            <v>-</v>
          </cell>
          <cell r="Z11" t="str">
            <v>-</v>
          </cell>
          <cell r="AA11">
            <v>0</v>
          </cell>
          <cell r="AC11" t="str">
            <v>n/a</v>
          </cell>
          <cell r="AD11" t="str">
            <v>n/a</v>
          </cell>
          <cell r="AE11">
            <v>0</v>
          </cell>
          <cell r="AG11" t="str">
            <v>-</v>
          </cell>
          <cell r="AH11" t="str">
            <v>-</v>
          </cell>
          <cell r="AI11">
            <v>0</v>
          </cell>
          <cell r="AK11" t="str">
            <v>n/a</v>
          </cell>
          <cell r="AL11" t="str">
            <v>n/a</v>
          </cell>
          <cell r="AM11">
            <v>0</v>
          </cell>
          <cell r="AO11" t="str">
            <v>n/a</v>
          </cell>
          <cell r="AP11" t="str">
            <v>n/a</v>
          </cell>
          <cell r="AQ11">
            <v>0</v>
          </cell>
        </row>
        <row r="12">
          <cell r="A12" t="str">
            <v>SS27</v>
          </cell>
          <cell r="B12" t="str">
            <v xml:space="preserve">Nebine </v>
          </cell>
          <cell r="D12" t="str">
            <v>N</v>
          </cell>
          <cell r="E12">
            <v>0</v>
          </cell>
          <cell r="F12">
            <v>0</v>
          </cell>
          <cell r="G12">
            <v>0</v>
          </cell>
          <cell r="I12">
            <v>0</v>
          </cell>
          <cell r="J12">
            <v>0</v>
          </cell>
          <cell r="K12">
            <v>0</v>
          </cell>
          <cell r="M12">
            <v>0</v>
          </cell>
          <cell r="N12">
            <v>0</v>
          </cell>
          <cell r="O12">
            <v>0</v>
          </cell>
          <cell r="Q12">
            <v>0</v>
          </cell>
          <cell r="R12">
            <v>0</v>
          </cell>
          <cell r="S12">
            <v>0</v>
          </cell>
          <cell r="U12">
            <v>0</v>
          </cell>
          <cell r="V12">
            <v>0</v>
          </cell>
          <cell r="W12">
            <v>0</v>
          </cell>
          <cell r="Y12">
            <v>0</v>
          </cell>
          <cell r="Z12">
            <v>0</v>
          </cell>
          <cell r="AA12">
            <v>0</v>
          </cell>
          <cell r="AC12">
            <v>0</v>
          </cell>
          <cell r="AD12">
            <v>0</v>
          </cell>
          <cell r="AE12">
            <v>0</v>
          </cell>
          <cell r="AG12">
            <v>0</v>
          </cell>
          <cell r="AH12">
            <v>0</v>
          </cell>
          <cell r="AI12">
            <v>0</v>
          </cell>
          <cell r="AK12">
            <v>0</v>
          </cell>
          <cell r="AL12">
            <v>0</v>
          </cell>
          <cell r="AM12">
            <v>0</v>
          </cell>
          <cell r="AO12">
            <v>0</v>
          </cell>
          <cell r="AP12">
            <v>0</v>
          </cell>
          <cell r="AQ12">
            <v>0</v>
          </cell>
        </row>
        <row r="13">
          <cell r="C13" t="str">
            <v>Unsupplemented</v>
          </cell>
          <cell r="E13" t="str">
            <v>n/a</v>
          </cell>
          <cell r="F13" t="str">
            <v>n/a</v>
          </cell>
          <cell r="G13">
            <v>0</v>
          </cell>
          <cell r="I13" t="str">
            <v>n/a</v>
          </cell>
          <cell r="J13" t="str">
            <v>n/a</v>
          </cell>
          <cell r="K13">
            <v>0</v>
          </cell>
          <cell r="M13" t="str">
            <v>n/a</v>
          </cell>
          <cell r="N13" t="str">
            <v>n/a</v>
          </cell>
          <cell r="O13">
            <v>0</v>
          </cell>
          <cell r="Q13" t="str">
            <v>n/a</v>
          </cell>
          <cell r="R13" t="str">
            <v>n/a</v>
          </cell>
          <cell r="S13">
            <v>0</v>
          </cell>
          <cell r="U13" t="str">
            <v>n/a</v>
          </cell>
          <cell r="V13" t="str">
            <v>n/a</v>
          </cell>
          <cell r="W13">
            <v>0</v>
          </cell>
          <cell r="Y13" t="str">
            <v>n/a</v>
          </cell>
          <cell r="Z13" t="str">
            <v>n/a</v>
          </cell>
          <cell r="AA13">
            <v>0</v>
          </cell>
          <cell r="AC13" t="str">
            <v>n/a</v>
          </cell>
          <cell r="AD13" t="str">
            <v>n/a</v>
          </cell>
          <cell r="AE13">
            <v>0</v>
          </cell>
          <cell r="AG13" t="str">
            <v>n/a</v>
          </cell>
          <cell r="AH13" t="str">
            <v>n/a</v>
          </cell>
          <cell r="AI13">
            <v>0</v>
          </cell>
          <cell r="AK13" t="str">
            <v>-</v>
          </cell>
          <cell r="AL13" t="str">
            <v>-</v>
          </cell>
          <cell r="AM13">
            <v>0</v>
          </cell>
          <cell r="AO13" t="str">
            <v>-</v>
          </cell>
          <cell r="AP13" t="str">
            <v>-</v>
          </cell>
          <cell r="AQ13">
            <v>0</v>
          </cell>
        </row>
        <row r="14">
          <cell r="C14" t="str">
            <v>Unsupplemented - urban</v>
          </cell>
          <cell r="E14" t="str">
            <v>n/a</v>
          </cell>
          <cell r="F14" t="str">
            <v>n/a</v>
          </cell>
          <cell r="G14">
            <v>0</v>
          </cell>
          <cell r="I14" t="str">
            <v>n/a</v>
          </cell>
          <cell r="J14" t="str">
            <v>n/a</v>
          </cell>
          <cell r="K14">
            <v>0</v>
          </cell>
          <cell r="M14" t="str">
            <v>n/a</v>
          </cell>
          <cell r="N14" t="str">
            <v>n/a</v>
          </cell>
          <cell r="O14">
            <v>0</v>
          </cell>
          <cell r="Q14" t="str">
            <v>n/a</v>
          </cell>
          <cell r="R14" t="str">
            <v>n/a</v>
          </cell>
          <cell r="S14">
            <v>0</v>
          </cell>
          <cell r="U14" t="str">
            <v>n/a</v>
          </cell>
          <cell r="V14" t="str">
            <v>n/a</v>
          </cell>
          <cell r="W14">
            <v>0</v>
          </cell>
          <cell r="Y14" t="str">
            <v>n/a</v>
          </cell>
          <cell r="Z14" t="str">
            <v>n/a</v>
          </cell>
          <cell r="AA14">
            <v>0</v>
          </cell>
          <cell r="AC14" t="str">
            <v>n/a</v>
          </cell>
          <cell r="AD14" t="str">
            <v>n/a</v>
          </cell>
          <cell r="AE14">
            <v>0</v>
          </cell>
          <cell r="AG14" t="str">
            <v>n/a</v>
          </cell>
          <cell r="AH14" t="str">
            <v>n/a</v>
          </cell>
          <cell r="AI14">
            <v>0</v>
          </cell>
          <cell r="AK14" t="str">
            <v>n/a</v>
          </cell>
          <cell r="AL14" t="str">
            <v>n/a</v>
          </cell>
          <cell r="AM14">
            <v>0</v>
          </cell>
          <cell r="AO14" t="str">
            <v>n/a</v>
          </cell>
          <cell r="AP14" t="str">
            <v>n/a</v>
          </cell>
          <cell r="AQ14">
            <v>0</v>
          </cell>
        </row>
        <row r="15">
          <cell r="A15" t="str">
            <v>SS26</v>
          </cell>
          <cell r="B15" t="str">
            <v xml:space="preserve">Condamine-Balonne </v>
          </cell>
          <cell r="D15" t="str">
            <v>N</v>
          </cell>
          <cell r="E15">
            <v>13906</v>
          </cell>
          <cell r="F15">
            <v>11263</v>
          </cell>
          <cell r="G15">
            <v>0</v>
          </cell>
          <cell r="H15">
            <v>0</v>
          </cell>
          <cell r="I15">
            <v>0</v>
          </cell>
          <cell r="J15">
            <v>0</v>
          </cell>
          <cell r="K15">
            <v>0</v>
          </cell>
          <cell r="L15">
            <v>0</v>
          </cell>
          <cell r="M15">
            <v>-4446</v>
          </cell>
          <cell r="N15">
            <v>-1268</v>
          </cell>
          <cell r="O15">
            <v>0</v>
          </cell>
          <cell r="P15">
            <v>0</v>
          </cell>
          <cell r="Q15">
            <v>0</v>
          </cell>
          <cell r="R15">
            <v>0</v>
          </cell>
          <cell r="S15">
            <v>0</v>
          </cell>
          <cell r="T15">
            <v>0</v>
          </cell>
          <cell r="U15">
            <v>100883</v>
          </cell>
          <cell r="V15">
            <v>116367</v>
          </cell>
          <cell r="W15">
            <v>0</v>
          </cell>
          <cell r="X15">
            <v>0</v>
          </cell>
          <cell r="Y15">
            <v>0</v>
          </cell>
          <cell r="Z15">
            <v>0</v>
          </cell>
          <cell r="AA15">
            <v>0</v>
          </cell>
          <cell r="AB15">
            <v>0</v>
          </cell>
          <cell r="AC15">
            <v>99080</v>
          </cell>
          <cell r="AD15">
            <v>115099</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C16" t="str">
            <v>Unsupplemented</v>
          </cell>
          <cell r="E16" t="str">
            <v>n/a</v>
          </cell>
          <cell r="F16" t="str">
            <v>n/a</v>
          </cell>
          <cell r="G16">
            <v>0</v>
          </cell>
          <cell r="I16" t="str">
            <v>n/a</v>
          </cell>
          <cell r="J16" t="str">
            <v>n/a</v>
          </cell>
          <cell r="K16">
            <v>0</v>
          </cell>
          <cell r="M16" t="str">
            <v>n/a</v>
          </cell>
          <cell r="N16" t="str">
            <v>n/a</v>
          </cell>
          <cell r="O16">
            <v>0</v>
          </cell>
          <cell r="Q16" t="str">
            <v>n/a</v>
          </cell>
          <cell r="R16" t="str">
            <v>n/a</v>
          </cell>
          <cell r="S16">
            <v>0</v>
          </cell>
          <cell r="U16" t="str">
            <v>n/a</v>
          </cell>
          <cell r="V16" t="str">
            <v>n/a</v>
          </cell>
          <cell r="W16">
            <v>0</v>
          </cell>
          <cell r="Y16" t="str">
            <v>n/a</v>
          </cell>
          <cell r="Z16" t="str">
            <v>n/a</v>
          </cell>
          <cell r="AA16">
            <v>0</v>
          </cell>
          <cell r="AC16" t="str">
            <v>n/a</v>
          </cell>
          <cell r="AD16" t="str">
            <v>n/a</v>
          </cell>
          <cell r="AE16">
            <v>0</v>
          </cell>
          <cell r="AG16" t="str">
            <v>n/a</v>
          </cell>
          <cell r="AH16" t="str">
            <v>n/a</v>
          </cell>
          <cell r="AI16">
            <v>0</v>
          </cell>
          <cell r="AK16" t="str">
            <v>-</v>
          </cell>
          <cell r="AL16" t="str">
            <v>-</v>
          </cell>
          <cell r="AM16">
            <v>0</v>
          </cell>
          <cell r="AO16" t="str">
            <v>-</v>
          </cell>
          <cell r="AP16" t="str">
            <v>-</v>
          </cell>
          <cell r="AQ16">
            <v>0</v>
          </cell>
        </row>
        <row r="17">
          <cell r="C17" t="str">
            <v>Unsupplemented - urban</v>
          </cell>
          <cell r="E17" t="str">
            <v>n/a</v>
          </cell>
          <cell r="F17" t="str">
            <v>n/a</v>
          </cell>
          <cell r="G17">
            <v>0</v>
          </cell>
          <cell r="I17" t="str">
            <v>n/a</v>
          </cell>
          <cell r="J17" t="str">
            <v>n/a</v>
          </cell>
          <cell r="K17">
            <v>0</v>
          </cell>
          <cell r="M17" t="str">
            <v>n/a</v>
          </cell>
          <cell r="N17" t="str">
            <v>n/a</v>
          </cell>
          <cell r="O17">
            <v>0</v>
          </cell>
          <cell r="Q17" t="str">
            <v>n/a</v>
          </cell>
          <cell r="R17" t="str">
            <v>n/a</v>
          </cell>
          <cell r="S17">
            <v>0</v>
          </cell>
          <cell r="U17" t="str">
            <v>n/a</v>
          </cell>
          <cell r="V17" t="str">
            <v>n/a</v>
          </cell>
          <cell r="W17">
            <v>0</v>
          </cell>
          <cell r="Y17" t="str">
            <v>n/a</v>
          </cell>
          <cell r="Z17" t="str">
            <v>n/a</v>
          </cell>
          <cell r="AA17">
            <v>0</v>
          </cell>
          <cell r="AC17" t="str">
            <v>n/a</v>
          </cell>
          <cell r="AD17" t="str">
            <v>n/a</v>
          </cell>
          <cell r="AE17">
            <v>0</v>
          </cell>
          <cell r="AG17" t="str">
            <v>n/a</v>
          </cell>
          <cell r="AH17" t="str">
            <v>n/a</v>
          </cell>
          <cell r="AI17">
            <v>0</v>
          </cell>
          <cell r="AK17" t="str">
            <v>n/a</v>
          </cell>
          <cell r="AL17" t="str">
            <v>n/a</v>
          </cell>
          <cell r="AM17">
            <v>0</v>
          </cell>
          <cell r="AO17" t="str">
            <v>n/a</v>
          </cell>
          <cell r="AP17" t="str">
            <v>n/a</v>
          </cell>
          <cell r="AQ17">
            <v>0</v>
          </cell>
        </row>
        <row r="18">
          <cell r="C18" t="str">
            <v>Supplemented</v>
          </cell>
          <cell r="E18">
            <v>13906</v>
          </cell>
          <cell r="F18">
            <v>11263</v>
          </cell>
          <cell r="I18" t="str">
            <v>n/a</v>
          </cell>
          <cell r="J18" t="str">
            <v>n/a</v>
          </cell>
          <cell r="K18">
            <v>0</v>
          </cell>
          <cell r="M18">
            <v>-4446</v>
          </cell>
          <cell r="N18">
            <v>-1268</v>
          </cell>
          <cell r="Q18" t="str">
            <v>n/a</v>
          </cell>
          <cell r="R18" t="str">
            <v>n/a</v>
          </cell>
          <cell r="S18">
            <v>0</v>
          </cell>
          <cell r="U18">
            <v>100883</v>
          </cell>
          <cell r="V18">
            <v>116367</v>
          </cell>
          <cell r="W18">
            <v>0</v>
          </cell>
          <cell r="X18" t="str">
            <v>Qld Audit, O27</v>
          </cell>
          <cell r="Y18" t="str">
            <v>n/a</v>
          </cell>
          <cell r="Z18" t="str">
            <v>n/a</v>
          </cell>
          <cell r="AA18">
            <v>0</v>
          </cell>
          <cell r="AC18">
            <v>99080</v>
          </cell>
          <cell r="AD18">
            <v>115099</v>
          </cell>
          <cell r="AE18">
            <v>0</v>
          </cell>
          <cell r="AG18" t="str">
            <v>n/a</v>
          </cell>
          <cell r="AH18" t="str">
            <v>n/a</v>
          </cell>
          <cell r="AI18">
            <v>0</v>
          </cell>
          <cell r="AM18">
            <v>0</v>
          </cell>
          <cell r="AQ18">
            <v>0</v>
          </cell>
        </row>
        <row r="19">
          <cell r="C19" t="str">
            <v>Supplemented - urban</v>
          </cell>
          <cell r="E19" t="str">
            <v>n/a</v>
          </cell>
          <cell r="F19" t="str">
            <v>n/a</v>
          </cell>
          <cell r="G19">
            <v>0</v>
          </cell>
          <cell r="I19">
            <v>0</v>
          </cell>
          <cell r="J19">
            <v>0</v>
          </cell>
          <cell r="K19">
            <v>0</v>
          </cell>
          <cell r="M19" t="str">
            <v>n/a</v>
          </cell>
          <cell r="N19" t="str">
            <v>n/a</v>
          </cell>
          <cell r="O19">
            <v>0</v>
          </cell>
          <cell r="Q19" t="str">
            <v>-</v>
          </cell>
          <cell r="R19" t="str">
            <v>-</v>
          </cell>
          <cell r="S19">
            <v>0</v>
          </cell>
          <cell r="U19" t="str">
            <v>n/a</v>
          </cell>
          <cell r="V19" t="str">
            <v>n/a</v>
          </cell>
          <cell r="W19">
            <v>0</v>
          </cell>
          <cell r="Y19" t="str">
            <v>-</v>
          </cell>
          <cell r="Z19" t="str">
            <v>-</v>
          </cell>
          <cell r="AA19">
            <v>0</v>
          </cell>
          <cell r="AC19" t="str">
            <v>n/a</v>
          </cell>
          <cell r="AD19" t="str">
            <v>n/a</v>
          </cell>
          <cell r="AE19">
            <v>0</v>
          </cell>
          <cell r="AG19" t="str">
            <v>-</v>
          </cell>
          <cell r="AH19" t="str">
            <v>-</v>
          </cell>
          <cell r="AI19">
            <v>0</v>
          </cell>
          <cell r="AK19" t="str">
            <v>n/a</v>
          </cell>
          <cell r="AL19" t="str">
            <v>n/a</v>
          </cell>
          <cell r="AM19">
            <v>0</v>
          </cell>
          <cell r="AO19" t="str">
            <v>n/a</v>
          </cell>
          <cell r="AP19" t="str">
            <v>n/a</v>
          </cell>
          <cell r="AQ19">
            <v>0</v>
          </cell>
        </row>
        <row r="20">
          <cell r="A20" t="str">
            <v>SS25</v>
          </cell>
          <cell r="B20" t="str">
            <v xml:space="preserve">Moonie </v>
          </cell>
          <cell r="D20" t="str">
            <v>N</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row>
        <row r="21">
          <cell r="C21" t="str">
            <v>Unsupplemented</v>
          </cell>
          <cell r="E21" t="str">
            <v>n/a</v>
          </cell>
          <cell r="F21" t="str">
            <v>n/a</v>
          </cell>
          <cell r="G21">
            <v>0</v>
          </cell>
          <cell r="I21" t="str">
            <v>n/a</v>
          </cell>
          <cell r="J21" t="str">
            <v>n/a</v>
          </cell>
          <cell r="K21">
            <v>0</v>
          </cell>
          <cell r="M21" t="str">
            <v>n/a</v>
          </cell>
          <cell r="N21" t="str">
            <v>n/a</v>
          </cell>
          <cell r="O21">
            <v>0</v>
          </cell>
          <cell r="Q21" t="str">
            <v>n/a</v>
          </cell>
          <cell r="R21" t="str">
            <v>n/a</v>
          </cell>
          <cell r="S21">
            <v>0</v>
          </cell>
          <cell r="U21" t="str">
            <v>n/a</v>
          </cell>
          <cell r="V21" t="str">
            <v>n/a</v>
          </cell>
          <cell r="W21">
            <v>0</v>
          </cell>
          <cell r="Y21" t="str">
            <v>n/a</v>
          </cell>
          <cell r="Z21" t="str">
            <v>n/a</v>
          </cell>
          <cell r="AA21">
            <v>0</v>
          </cell>
          <cell r="AC21" t="str">
            <v>n/a</v>
          </cell>
          <cell r="AD21" t="str">
            <v>n/a</v>
          </cell>
          <cell r="AE21">
            <v>0</v>
          </cell>
          <cell r="AG21" t="str">
            <v>n/a</v>
          </cell>
          <cell r="AH21" t="str">
            <v>n/a</v>
          </cell>
          <cell r="AI21">
            <v>0</v>
          </cell>
          <cell r="AK21" t="str">
            <v>-</v>
          </cell>
          <cell r="AL21" t="str">
            <v>-</v>
          </cell>
          <cell r="AM21">
            <v>0</v>
          </cell>
          <cell r="AO21" t="str">
            <v>-</v>
          </cell>
          <cell r="AP21" t="str">
            <v>-</v>
          </cell>
          <cell r="AQ21">
            <v>0</v>
          </cell>
        </row>
        <row r="22">
          <cell r="C22" t="str">
            <v>Unsupplemented - urban</v>
          </cell>
          <cell r="E22" t="str">
            <v>n/a</v>
          </cell>
          <cell r="F22" t="str">
            <v>n/a</v>
          </cell>
          <cell r="G22">
            <v>0</v>
          </cell>
          <cell r="I22" t="str">
            <v>n/a</v>
          </cell>
          <cell r="J22" t="str">
            <v>n/a</v>
          </cell>
          <cell r="K22">
            <v>0</v>
          </cell>
          <cell r="M22" t="str">
            <v>n/a</v>
          </cell>
          <cell r="N22" t="str">
            <v>n/a</v>
          </cell>
          <cell r="O22">
            <v>0</v>
          </cell>
          <cell r="Q22" t="str">
            <v>n/a</v>
          </cell>
          <cell r="R22" t="str">
            <v>n/a</v>
          </cell>
          <cell r="S22">
            <v>0</v>
          </cell>
          <cell r="U22" t="str">
            <v>n/a</v>
          </cell>
          <cell r="V22" t="str">
            <v>n/a</v>
          </cell>
          <cell r="W22">
            <v>0</v>
          </cell>
          <cell r="Y22" t="str">
            <v>n/a</v>
          </cell>
          <cell r="Z22" t="str">
            <v>n/a</v>
          </cell>
          <cell r="AA22">
            <v>0</v>
          </cell>
          <cell r="AC22" t="str">
            <v>n/a</v>
          </cell>
          <cell r="AD22" t="str">
            <v>n/a</v>
          </cell>
          <cell r="AE22">
            <v>0</v>
          </cell>
          <cell r="AG22" t="str">
            <v>n/a</v>
          </cell>
          <cell r="AH22" t="str">
            <v>n/a</v>
          </cell>
          <cell r="AI22">
            <v>0</v>
          </cell>
          <cell r="AK22" t="str">
            <v>n/a</v>
          </cell>
          <cell r="AL22" t="str">
            <v>n/a</v>
          </cell>
          <cell r="AM22">
            <v>0</v>
          </cell>
          <cell r="AO22" t="str">
            <v>n/a</v>
          </cell>
          <cell r="AP22" t="str">
            <v>n/a</v>
          </cell>
          <cell r="AQ22">
            <v>0</v>
          </cell>
        </row>
        <row r="23">
          <cell r="A23" t="str">
            <v>SS24</v>
          </cell>
          <cell r="B23" t="str">
            <v>Queensland Border Rivers</v>
          </cell>
          <cell r="D23" t="str">
            <v>N</v>
          </cell>
          <cell r="E23">
            <v>0</v>
          </cell>
          <cell r="F23">
            <v>0</v>
          </cell>
          <cell r="G23">
            <v>0</v>
          </cell>
          <cell r="H23">
            <v>0</v>
          </cell>
          <cell r="I23">
            <v>0</v>
          </cell>
          <cell r="J23">
            <v>0</v>
          </cell>
          <cell r="K23">
            <v>0</v>
          </cell>
          <cell r="L23">
            <v>0</v>
          </cell>
          <cell r="M23">
            <v>25304</v>
          </cell>
          <cell r="N23">
            <v>-4111</v>
          </cell>
          <cell r="O23">
            <v>19788</v>
          </cell>
          <cell r="P23">
            <v>0</v>
          </cell>
          <cell r="Q23">
            <v>0</v>
          </cell>
          <cell r="R23">
            <v>0</v>
          </cell>
          <cell r="S23">
            <v>0</v>
          </cell>
          <cell r="T23">
            <v>0</v>
          </cell>
          <cell r="U23">
            <v>25003</v>
          </cell>
          <cell r="V23">
            <v>20389</v>
          </cell>
          <cell r="W23">
            <v>0</v>
          </cell>
          <cell r="X23">
            <v>0</v>
          </cell>
          <cell r="Y23">
            <v>0</v>
          </cell>
          <cell r="Z23">
            <v>0</v>
          </cell>
          <cell r="AA23">
            <v>0</v>
          </cell>
          <cell r="AB23">
            <v>0</v>
          </cell>
          <cell r="AC23">
            <v>41481</v>
          </cell>
          <cell r="AD23">
            <v>34964</v>
          </cell>
          <cell r="AE23">
            <v>0</v>
          </cell>
          <cell r="AF23">
            <v>0</v>
          </cell>
          <cell r="AG23">
            <v>0</v>
          </cell>
          <cell r="AH23">
            <v>0</v>
          </cell>
          <cell r="AI23">
            <v>0</v>
          </cell>
          <cell r="AJ23">
            <v>0</v>
          </cell>
          <cell r="AK23">
            <v>8826</v>
          </cell>
          <cell r="AL23">
            <v>-18686</v>
          </cell>
          <cell r="AM23">
            <v>19788</v>
          </cell>
          <cell r="AN23">
            <v>0</v>
          </cell>
          <cell r="AO23">
            <v>0</v>
          </cell>
          <cell r="AP23">
            <v>0</v>
          </cell>
          <cell r="AQ23">
            <v>0</v>
          </cell>
          <cell r="AR23">
            <v>0</v>
          </cell>
        </row>
        <row r="24">
          <cell r="C24" t="str">
            <v>Unsupplemented</v>
          </cell>
          <cell r="E24" t="str">
            <v>n/a</v>
          </cell>
          <cell r="F24" t="str">
            <v>n/a</v>
          </cell>
          <cell r="G24">
            <v>0</v>
          </cell>
          <cell r="I24" t="str">
            <v>n/a</v>
          </cell>
          <cell r="J24" t="str">
            <v>n/a</v>
          </cell>
          <cell r="K24">
            <v>0</v>
          </cell>
          <cell r="M24">
            <v>0</v>
          </cell>
          <cell r="N24">
            <v>0</v>
          </cell>
          <cell r="O24">
            <v>0</v>
          </cell>
          <cell r="Q24" t="str">
            <v>n/a</v>
          </cell>
          <cell r="R24" t="str">
            <v>n/a</v>
          </cell>
          <cell r="S24">
            <v>0</v>
          </cell>
          <cell r="U24" t="str">
            <v>n/a</v>
          </cell>
          <cell r="V24" t="str">
            <v>n/a</v>
          </cell>
          <cell r="W24">
            <v>0</v>
          </cell>
          <cell r="Y24" t="str">
            <v>n/a</v>
          </cell>
          <cell r="Z24" t="str">
            <v>n/a</v>
          </cell>
          <cell r="AA24">
            <v>0</v>
          </cell>
          <cell r="AC24" t="str">
            <v>n/a</v>
          </cell>
          <cell r="AD24" t="str">
            <v>n/a</v>
          </cell>
          <cell r="AE24">
            <v>0</v>
          </cell>
          <cell r="AG24" t="str">
            <v>n/a</v>
          </cell>
          <cell r="AH24" t="str">
            <v>n/a</v>
          </cell>
          <cell r="AI24">
            <v>0</v>
          </cell>
          <cell r="AK24">
            <v>0</v>
          </cell>
          <cell r="AL24">
            <v>0</v>
          </cell>
          <cell r="AM24">
            <v>0</v>
          </cell>
          <cell r="AO24">
            <v>0</v>
          </cell>
          <cell r="AP24">
            <v>0</v>
          </cell>
          <cell r="AQ24">
            <v>0</v>
          </cell>
        </row>
        <row r="25">
          <cell r="C25" t="str">
            <v>Unsupplemented - urban</v>
          </cell>
          <cell r="E25" t="str">
            <v>n/a</v>
          </cell>
          <cell r="F25" t="str">
            <v>n/a</v>
          </cell>
          <cell r="G25">
            <v>0</v>
          </cell>
          <cell r="I25" t="str">
            <v>n/a</v>
          </cell>
          <cell r="J25" t="str">
            <v>n/a</v>
          </cell>
          <cell r="K25">
            <v>0</v>
          </cell>
          <cell r="M25" t="str">
            <v>n/a</v>
          </cell>
          <cell r="N25" t="str">
            <v>n/a</v>
          </cell>
          <cell r="O25">
            <v>0</v>
          </cell>
          <cell r="Q25" t="str">
            <v>n/a</v>
          </cell>
          <cell r="R25" t="str">
            <v>n/a</v>
          </cell>
          <cell r="S25">
            <v>0</v>
          </cell>
          <cell r="U25" t="str">
            <v>n/a</v>
          </cell>
          <cell r="V25" t="str">
            <v>n/a</v>
          </cell>
          <cell r="W25">
            <v>0</v>
          </cell>
          <cell r="Y25" t="str">
            <v>n/a</v>
          </cell>
          <cell r="Z25" t="str">
            <v>n/a</v>
          </cell>
          <cell r="AA25">
            <v>0</v>
          </cell>
          <cell r="AC25" t="str">
            <v>n/a</v>
          </cell>
          <cell r="AD25" t="str">
            <v>n/a</v>
          </cell>
          <cell r="AE25">
            <v>0</v>
          </cell>
          <cell r="AG25" t="str">
            <v>n/a</v>
          </cell>
          <cell r="AH25" t="str">
            <v>n/a</v>
          </cell>
          <cell r="AI25">
            <v>0</v>
          </cell>
          <cell r="AK25" t="str">
            <v>n/a</v>
          </cell>
          <cell r="AL25" t="str">
            <v>n/a</v>
          </cell>
          <cell r="AM25">
            <v>0</v>
          </cell>
          <cell r="AO25" t="str">
            <v>n/a</v>
          </cell>
          <cell r="AP25" t="str">
            <v>n/a</v>
          </cell>
          <cell r="AQ25">
            <v>0</v>
          </cell>
        </row>
        <row r="26">
          <cell r="C26" t="str">
            <v>Supplemented</v>
          </cell>
          <cell r="E26">
            <v>0</v>
          </cell>
          <cell r="F26">
            <v>0</v>
          </cell>
          <cell r="G26">
            <v>0</v>
          </cell>
          <cell r="I26" t="str">
            <v>n/a</v>
          </cell>
          <cell r="J26" t="str">
            <v>n/a</v>
          </cell>
          <cell r="K26">
            <v>0</v>
          </cell>
          <cell r="M26">
            <v>25304</v>
          </cell>
          <cell r="N26">
            <v>-4111</v>
          </cell>
          <cell r="Q26" t="str">
            <v>n/a</v>
          </cell>
          <cell r="R26" t="str">
            <v>n/a</v>
          </cell>
          <cell r="S26">
            <v>0</v>
          </cell>
          <cell r="U26">
            <v>25003</v>
          </cell>
          <cell r="V26">
            <v>20389</v>
          </cell>
          <cell r="W26">
            <v>0</v>
          </cell>
          <cell r="Y26" t="str">
            <v>n/a</v>
          </cell>
          <cell r="Z26" t="str">
            <v>n/a</v>
          </cell>
          <cell r="AA26">
            <v>0</v>
          </cell>
          <cell r="AC26">
            <v>41481</v>
          </cell>
          <cell r="AD26">
            <v>34964</v>
          </cell>
          <cell r="AE26">
            <v>0</v>
          </cell>
          <cell r="AG26" t="str">
            <v>n/a</v>
          </cell>
          <cell r="AH26" t="str">
            <v>n/a</v>
          </cell>
          <cell r="AI26">
            <v>0</v>
          </cell>
          <cell r="AK26">
            <v>8826</v>
          </cell>
          <cell r="AL26">
            <v>-18686</v>
          </cell>
          <cell r="AM26">
            <v>19788</v>
          </cell>
          <cell r="AN26" t="str">
            <v>Net trade</v>
          </cell>
          <cell r="AQ26">
            <v>0</v>
          </cell>
          <cell r="AR26" t="str">
            <v>Net trade</v>
          </cell>
        </row>
        <row r="27">
          <cell r="C27" t="str">
            <v>Supplemented - urban</v>
          </cell>
          <cell r="E27" t="str">
            <v>n/a</v>
          </cell>
          <cell r="F27" t="str">
            <v>n/a</v>
          </cell>
          <cell r="G27">
            <v>0</v>
          </cell>
          <cell r="I27">
            <v>0</v>
          </cell>
          <cell r="J27">
            <v>0</v>
          </cell>
          <cell r="K27">
            <v>0</v>
          </cell>
          <cell r="M27" t="str">
            <v>n/a</v>
          </cell>
          <cell r="N27" t="str">
            <v>n/a</v>
          </cell>
          <cell r="O27">
            <v>0</v>
          </cell>
          <cell r="Q27" t="str">
            <v>-</v>
          </cell>
          <cell r="R27" t="str">
            <v>-</v>
          </cell>
          <cell r="S27">
            <v>0</v>
          </cell>
          <cell r="U27" t="str">
            <v>n/a</v>
          </cell>
          <cell r="V27" t="str">
            <v>n/a</v>
          </cell>
          <cell r="W27">
            <v>0</v>
          </cell>
          <cell r="Y27" t="str">
            <v>-</v>
          </cell>
          <cell r="Z27" t="str">
            <v>-</v>
          </cell>
          <cell r="AA27">
            <v>0</v>
          </cell>
          <cell r="AC27" t="str">
            <v>n/a</v>
          </cell>
          <cell r="AD27" t="str">
            <v>n/a</v>
          </cell>
          <cell r="AE27">
            <v>0</v>
          </cell>
          <cell r="AG27" t="str">
            <v>-</v>
          </cell>
          <cell r="AH27" t="str">
            <v>-</v>
          </cell>
          <cell r="AI27">
            <v>0</v>
          </cell>
          <cell r="AK27" t="str">
            <v>n/a</v>
          </cell>
          <cell r="AL27" t="str">
            <v>n/a</v>
          </cell>
          <cell r="AM27">
            <v>0</v>
          </cell>
          <cell r="AO27" t="str">
            <v>n/a</v>
          </cell>
          <cell r="AP27" t="str">
            <v>n/a</v>
          </cell>
          <cell r="AQ27">
            <v>0</v>
          </cell>
        </row>
      </sheetData>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5/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5/mdb/notes/supportinginformationforwateraccountingstatements.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bom.gov.au/water/nwa/2015/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om.gov.au/water/nwa/2015/mdb/notes/supportinginformationforwateraccountingstatements.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bom.gov.au/water/nwa/2015/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bom.gov.au/water/nwa/2015/mdb/notes/supportinginformationforwateraccountingstatements.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9"/>
  <sheetViews>
    <sheetView tabSelected="1" zoomScale="84" zoomScaleNormal="84" workbookViewId="0">
      <pane xSplit="10" ySplit="13" topLeftCell="K62" activePane="bottomRight" state="frozen"/>
      <selection pane="topRight" activeCell="K1" sqref="K1"/>
      <selection pane="bottomLeft" activeCell="A14" sqref="A14"/>
      <selection pane="bottomRight" activeCell="F3" sqref="F3"/>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7109375" style="40" customWidth="1"/>
    <col min="7" max="7" width="7.42578125" style="40" customWidth="1"/>
    <col min="8" max="8" width="36.42578125" style="40" customWidth="1"/>
    <col min="9" max="9" width="8.85546875" style="68" customWidth="1"/>
    <col min="10" max="10" width="18.7109375" style="68" customWidth="1"/>
    <col min="11" max="11" width="13.140625" style="68" customWidth="1"/>
    <col min="12" max="12" width="13" style="68" customWidth="1"/>
    <col min="13" max="13" width="14" style="68" customWidth="1"/>
    <col min="14" max="14" width="13.28515625" style="68" customWidth="1"/>
    <col min="15" max="15" width="18.5703125" style="68" customWidth="1"/>
    <col min="16" max="16" width="16.140625" style="62" customWidth="1"/>
    <col min="17" max="17" width="17.140625" style="82" customWidth="1"/>
    <col min="18" max="18" width="1.28515625" style="40" customWidth="1"/>
    <col min="19" max="16384" width="9.140625" style="40"/>
  </cols>
  <sheetData>
    <row r="1" spans="1:45" ht="15" thickBot="1" x14ac:dyDescent="0.25">
      <c r="A1" s="39"/>
      <c r="B1" s="39"/>
      <c r="C1" s="39"/>
      <c r="D1" s="39"/>
      <c r="E1" s="39"/>
      <c r="F1" s="39"/>
      <c r="G1" s="39"/>
      <c r="H1" s="39"/>
      <c r="I1" s="80"/>
      <c r="J1" s="80"/>
      <c r="K1" s="80"/>
      <c r="L1" s="80"/>
      <c r="M1" s="80"/>
      <c r="N1" s="80"/>
      <c r="O1" s="80"/>
      <c r="P1" s="63"/>
      <c r="Q1" s="83"/>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8.1" customHeight="1" thickTop="1" x14ac:dyDescent="0.2">
      <c r="A2" s="39"/>
      <c r="B2" s="41"/>
      <c r="C2" s="42"/>
      <c r="D2" s="42"/>
      <c r="E2" s="42"/>
      <c r="F2" s="42"/>
      <c r="G2" s="42"/>
      <c r="H2" s="42"/>
      <c r="I2" s="79"/>
      <c r="J2" s="79"/>
      <c r="K2" s="79"/>
      <c r="L2" s="79"/>
      <c r="M2" s="79"/>
      <c r="N2" s="79"/>
      <c r="O2" s="79"/>
      <c r="P2" s="42"/>
      <c r="Q2" s="42"/>
      <c r="R2" s="43"/>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45" x14ac:dyDescent="0.2">
      <c r="A3" s="39"/>
      <c r="B3" s="44"/>
      <c r="C3" s="45"/>
      <c r="D3" s="45"/>
      <c r="E3" s="45"/>
      <c r="F3" s="45"/>
      <c r="G3" s="45"/>
      <c r="H3" s="45"/>
      <c r="I3" s="78"/>
      <c r="J3" s="78"/>
      <c r="K3" s="78"/>
      <c r="L3" s="78"/>
      <c r="M3" s="78"/>
      <c r="N3" s="78"/>
      <c r="O3" s="78"/>
      <c r="P3" s="45"/>
      <c r="Q3" s="45"/>
      <c r="R3" s="46"/>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45" x14ac:dyDescent="0.2">
      <c r="A4" s="39"/>
      <c r="B4" s="44"/>
      <c r="C4" s="45"/>
      <c r="D4" s="45"/>
      <c r="E4" s="45"/>
      <c r="F4" s="45"/>
      <c r="G4" s="45"/>
      <c r="H4" s="45"/>
      <c r="I4" s="78"/>
      <c r="J4" s="78"/>
      <c r="K4" s="78"/>
      <c r="L4" s="98"/>
      <c r="M4" s="78"/>
      <c r="N4" s="78"/>
      <c r="O4" s="78"/>
      <c r="P4" s="45"/>
      <c r="Q4" s="45"/>
      <c r="R4" s="46"/>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8" x14ac:dyDescent="0.25">
      <c r="A5" s="39"/>
      <c r="B5" s="44"/>
      <c r="C5" s="45"/>
      <c r="D5" s="45"/>
      <c r="E5" s="45"/>
      <c r="F5" s="45"/>
      <c r="G5" s="47"/>
      <c r="H5" s="47"/>
      <c r="I5" s="77"/>
      <c r="J5" s="67"/>
      <c r="K5" s="67"/>
      <c r="L5" s="67"/>
      <c r="M5" s="67"/>
      <c r="N5" s="67"/>
      <c r="O5" s="78"/>
      <c r="P5" s="45"/>
      <c r="Q5" s="45"/>
      <c r="R5" s="46"/>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x14ac:dyDescent="0.2">
      <c r="A6" s="39"/>
      <c r="B6" s="44"/>
      <c r="C6" s="45"/>
      <c r="D6" s="45"/>
      <c r="E6" s="45"/>
      <c r="F6" s="45"/>
      <c r="G6" s="45"/>
      <c r="H6" s="45"/>
      <c r="I6" s="78"/>
      <c r="J6" s="78"/>
      <c r="K6" s="78"/>
      <c r="L6" s="78"/>
      <c r="M6" s="78"/>
      <c r="N6" s="78"/>
      <c r="O6" s="78"/>
      <c r="P6" s="45"/>
      <c r="Q6" s="45"/>
      <c r="R6" s="46"/>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row>
    <row r="7" spans="1:45" x14ac:dyDescent="0.2">
      <c r="A7" s="39"/>
      <c r="B7" s="44"/>
      <c r="C7" s="45"/>
      <c r="D7" s="45"/>
      <c r="E7" s="45"/>
      <c r="F7" s="45"/>
      <c r="G7" s="45"/>
      <c r="H7" s="45"/>
      <c r="I7" s="78"/>
      <c r="J7" s="78"/>
      <c r="K7" s="78"/>
      <c r="L7" s="78"/>
      <c r="M7" s="78"/>
      <c r="N7" s="78"/>
      <c r="O7" s="78"/>
      <c r="P7" s="45"/>
      <c r="Q7" s="45"/>
      <c r="R7" s="46"/>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row>
    <row r="8" spans="1:45" ht="15" customHeight="1" x14ac:dyDescent="0.25">
      <c r="A8" s="39"/>
      <c r="B8" s="44"/>
      <c r="C8" s="45"/>
      <c r="D8" s="45"/>
      <c r="E8" s="45"/>
      <c r="F8" s="45"/>
      <c r="G8" s="45"/>
      <c r="H8" s="58"/>
      <c r="I8" s="84" t="s">
        <v>31</v>
      </c>
      <c r="J8" s="76"/>
      <c r="K8" s="76"/>
      <c r="L8" s="76"/>
      <c r="M8" s="76"/>
      <c r="N8" s="76"/>
      <c r="O8" s="78"/>
      <c r="P8" s="45"/>
      <c r="Q8" s="45"/>
      <c r="R8" s="46"/>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row>
    <row r="9" spans="1:45" ht="15.75" x14ac:dyDescent="0.25">
      <c r="A9" s="39"/>
      <c r="B9" s="44"/>
      <c r="C9" s="45"/>
      <c r="D9" s="45"/>
      <c r="E9" s="45"/>
      <c r="F9" s="45"/>
      <c r="G9" s="45"/>
      <c r="H9" s="58"/>
      <c r="I9" s="65" t="s">
        <v>35</v>
      </c>
      <c r="J9" s="75"/>
      <c r="K9" s="75"/>
      <c r="L9" s="75"/>
      <c r="M9" s="75"/>
      <c r="N9" s="75"/>
      <c r="O9" s="78"/>
      <c r="P9" s="45"/>
      <c r="Q9" s="45"/>
      <c r="R9" s="46"/>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row>
    <row r="10" spans="1:45" ht="18" x14ac:dyDescent="0.25">
      <c r="A10" s="39"/>
      <c r="B10" s="44"/>
      <c r="C10" s="45"/>
      <c r="D10" s="45"/>
      <c r="E10" s="45"/>
      <c r="F10" s="45"/>
      <c r="G10" s="57"/>
      <c r="H10" s="58"/>
      <c r="I10" s="74"/>
      <c r="J10" s="70"/>
      <c r="K10" s="70"/>
      <c r="L10" s="70"/>
      <c r="M10" s="70"/>
      <c r="N10" s="70"/>
      <c r="O10" s="78"/>
      <c r="P10" s="45"/>
      <c r="Q10" s="45"/>
      <c r="R10" s="46"/>
      <c r="S10" s="39"/>
      <c r="T10" s="121"/>
      <c r="U10" s="121"/>
      <c r="V10" s="121"/>
      <c r="W10" s="121"/>
      <c r="X10" s="121"/>
      <c r="Y10" s="39"/>
      <c r="Z10" s="39"/>
      <c r="AA10" s="39"/>
      <c r="AB10" s="39"/>
      <c r="AC10" s="39"/>
      <c r="AD10" s="39"/>
      <c r="AE10" s="39"/>
      <c r="AF10" s="39"/>
      <c r="AG10" s="39"/>
      <c r="AH10" s="39"/>
      <c r="AI10" s="39"/>
      <c r="AJ10" s="39"/>
      <c r="AK10" s="39"/>
      <c r="AL10" s="39"/>
      <c r="AM10" s="39"/>
      <c r="AN10" s="39"/>
      <c r="AO10" s="39"/>
      <c r="AP10" s="39"/>
      <c r="AQ10" s="39"/>
      <c r="AR10" s="39"/>
      <c r="AS10" s="39"/>
    </row>
    <row r="11" spans="1:45" ht="18.75" thickBot="1" x14ac:dyDescent="0.3">
      <c r="A11" s="39"/>
      <c r="B11" s="44"/>
      <c r="C11" s="45"/>
      <c r="D11" s="45"/>
      <c r="E11" s="45"/>
      <c r="F11" s="66" t="s">
        <v>49</v>
      </c>
      <c r="G11" s="58"/>
      <c r="H11" s="66"/>
      <c r="I11" s="75"/>
      <c r="J11" s="75"/>
      <c r="K11" s="75"/>
      <c r="L11" s="75"/>
      <c r="M11" s="75"/>
      <c r="N11" s="75"/>
      <c r="O11" s="78"/>
      <c r="P11" s="45"/>
      <c r="Q11" s="45"/>
      <c r="R11" s="46"/>
      <c r="S11" s="39"/>
      <c r="T11" s="49"/>
      <c r="U11" s="49"/>
      <c r="V11" s="4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s="62" customFormat="1" ht="36.75" customHeight="1" thickTop="1" x14ac:dyDescent="0.25">
      <c r="A12" s="63"/>
      <c r="B12" s="44"/>
      <c r="C12" s="45"/>
      <c r="D12" s="45"/>
      <c r="E12" s="45"/>
      <c r="F12" s="122" t="s">
        <v>29</v>
      </c>
      <c r="G12" s="124" t="s">
        <v>33</v>
      </c>
      <c r="H12" s="124"/>
      <c r="I12" s="125" t="s">
        <v>27</v>
      </c>
      <c r="J12" s="127" t="s">
        <v>186</v>
      </c>
      <c r="K12" s="129" t="s">
        <v>44</v>
      </c>
      <c r="L12" s="129" t="s">
        <v>46</v>
      </c>
      <c r="M12" s="129" t="s">
        <v>45</v>
      </c>
      <c r="N12" s="129" t="s">
        <v>50</v>
      </c>
      <c r="O12" s="129" t="s">
        <v>51</v>
      </c>
      <c r="P12" s="131" t="s">
        <v>189</v>
      </c>
      <c r="Q12" s="45"/>
      <c r="R12" s="46"/>
      <c r="S12" s="63"/>
      <c r="T12" s="49"/>
      <c r="U12" s="49"/>
      <c r="V12" s="49"/>
      <c r="W12" s="63"/>
      <c r="X12" s="63"/>
      <c r="Y12" s="63"/>
      <c r="Z12" s="63"/>
      <c r="AA12" s="63"/>
      <c r="AB12" s="63"/>
      <c r="AC12" s="63"/>
      <c r="AD12" s="63"/>
      <c r="AE12" s="63"/>
      <c r="AF12" s="63"/>
      <c r="AG12" s="63"/>
      <c r="AH12" s="63"/>
      <c r="AI12" s="63"/>
      <c r="AJ12" s="63"/>
      <c r="AK12" s="63"/>
      <c r="AL12" s="63"/>
      <c r="AM12" s="63"/>
      <c r="AN12" s="63"/>
      <c r="AO12" s="63"/>
      <c r="AP12" s="63"/>
      <c r="AQ12" s="63"/>
      <c r="AR12" s="63"/>
      <c r="AS12" s="63"/>
    </row>
    <row r="13" spans="1:45" s="62" customFormat="1" ht="18" x14ac:dyDescent="0.25">
      <c r="A13" s="63"/>
      <c r="B13" s="44"/>
      <c r="C13" s="45"/>
      <c r="D13" s="45"/>
      <c r="E13" s="45"/>
      <c r="F13" s="123"/>
      <c r="G13" s="86" t="s">
        <v>21</v>
      </c>
      <c r="H13" s="86" t="s">
        <v>22</v>
      </c>
      <c r="I13" s="126"/>
      <c r="J13" s="128"/>
      <c r="K13" s="130"/>
      <c r="L13" s="130"/>
      <c r="M13" s="130"/>
      <c r="N13" s="130"/>
      <c r="O13" s="130"/>
      <c r="P13" s="132"/>
      <c r="Q13" s="45"/>
      <c r="R13" s="46"/>
      <c r="S13" s="63"/>
      <c r="T13" s="49"/>
      <c r="U13" s="49"/>
      <c r="V13" s="49"/>
      <c r="W13" s="63"/>
      <c r="X13" s="63"/>
      <c r="Y13" s="63"/>
      <c r="Z13" s="63"/>
      <c r="AA13" s="63"/>
      <c r="AB13" s="63"/>
      <c r="AC13" s="63"/>
      <c r="AD13" s="63"/>
      <c r="AE13" s="63"/>
      <c r="AF13" s="63"/>
      <c r="AG13" s="63"/>
      <c r="AH13" s="63"/>
      <c r="AI13" s="63"/>
      <c r="AJ13" s="63"/>
      <c r="AK13" s="63"/>
      <c r="AL13" s="63"/>
      <c r="AM13" s="63"/>
      <c r="AN13" s="63"/>
      <c r="AO13" s="63"/>
      <c r="AP13" s="63"/>
      <c r="AQ13" s="63"/>
      <c r="AR13" s="63"/>
      <c r="AS13" s="63"/>
    </row>
    <row r="14" spans="1:45" s="82" customFormat="1" ht="70.5" customHeight="1" x14ac:dyDescent="0.25">
      <c r="A14" s="83"/>
      <c r="B14" s="44"/>
      <c r="C14" s="45"/>
      <c r="D14" s="45"/>
      <c r="E14" s="45"/>
      <c r="F14" s="102" t="s">
        <v>52</v>
      </c>
      <c r="G14" s="101" t="s">
        <v>53</v>
      </c>
      <c r="H14" s="101" t="s">
        <v>54</v>
      </c>
      <c r="I14" s="101" t="s">
        <v>23</v>
      </c>
      <c r="J14" s="87" t="s">
        <v>55</v>
      </c>
      <c r="K14" s="87">
        <v>0</v>
      </c>
      <c r="L14" s="87">
        <v>0</v>
      </c>
      <c r="M14" s="87">
        <v>449</v>
      </c>
      <c r="N14" s="87">
        <v>449</v>
      </c>
      <c r="O14" s="97">
        <v>1627</v>
      </c>
      <c r="P14" s="93">
        <f>SUM(N14:O14)</f>
        <v>2076</v>
      </c>
      <c r="Q14" s="45"/>
      <c r="R14" s="46"/>
      <c r="S14" s="83"/>
      <c r="T14" s="49"/>
      <c r="U14" s="49"/>
      <c r="V14" s="49"/>
      <c r="W14" s="83"/>
      <c r="X14" s="83"/>
      <c r="Y14" s="83"/>
      <c r="Z14" s="83"/>
      <c r="AA14" s="83"/>
      <c r="AB14" s="83"/>
      <c r="AC14" s="83"/>
      <c r="AD14" s="83"/>
      <c r="AE14" s="83"/>
      <c r="AF14" s="83"/>
      <c r="AG14" s="83"/>
      <c r="AH14" s="83"/>
      <c r="AI14" s="83"/>
      <c r="AJ14" s="83"/>
      <c r="AK14" s="83"/>
      <c r="AL14" s="83"/>
      <c r="AM14" s="83"/>
      <c r="AN14" s="83"/>
      <c r="AO14" s="83"/>
      <c r="AP14" s="83"/>
      <c r="AQ14" s="83"/>
      <c r="AR14" s="83"/>
      <c r="AS14" s="83"/>
    </row>
    <row r="15" spans="1:45" s="82" customFormat="1" ht="100.5" customHeight="1" x14ac:dyDescent="0.25">
      <c r="A15" s="83"/>
      <c r="B15" s="44"/>
      <c r="C15" s="45"/>
      <c r="D15" s="45"/>
      <c r="E15" s="45"/>
      <c r="F15" s="100" t="s">
        <v>56</v>
      </c>
      <c r="G15" s="101" t="s">
        <v>57</v>
      </c>
      <c r="H15" s="101" t="s">
        <v>58</v>
      </c>
      <c r="I15" s="101" t="s">
        <v>23</v>
      </c>
      <c r="J15" s="87" t="s">
        <v>55</v>
      </c>
      <c r="K15" s="95">
        <v>44888</v>
      </c>
      <c r="L15" s="95">
        <v>0</v>
      </c>
      <c r="M15" s="95">
        <v>167216</v>
      </c>
      <c r="N15" s="96">
        <v>132433</v>
      </c>
      <c r="O15" s="97">
        <v>29381</v>
      </c>
      <c r="P15" s="93">
        <f t="shared" ref="P15:P17" si="0">SUM(N15:O15)</f>
        <v>161814</v>
      </c>
      <c r="Q15" s="45"/>
      <c r="R15" s="46"/>
      <c r="S15" s="83"/>
      <c r="T15" s="49"/>
      <c r="U15" s="49"/>
      <c r="V15" s="49"/>
      <c r="W15" s="83"/>
      <c r="X15" s="83"/>
      <c r="Y15" s="83"/>
      <c r="Z15" s="83"/>
      <c r="AA15" s="83"/>
      <c r="AB15" s="83"/>
      <c r="AC15" s="83"/>
      <c r="AD15" s="83"/>
      <c r="AE15" s="83"/>
      <c r="AF15" s="83"/>
      <c r="AG15" s="83"/>
      <c r="AH15" s="83"/>
      <c r="AI15" s="83"/>
      <c r="AJ15" s="83"/>
      <c r="AK15" s="83"/>
      <c r="AL15" s="83"/>
      <c r="AM15" s="83"/>
      <c r="AN15" s="83"/>
      <c r="AO15" s="83"/>
      <c r="AP15" s="83"/>
      <c r="AQ15" s="83"/>
      <c r="AR15" s="83"/>
      <c r="AS15" s="83"/>
    </row>
    <row r="16" spans="1:45" s="82" customFormat="1" ht="31.5" customHeight="1" x14ac:dyDescent="0.25">
      <c r="A16" s="83"/>
      <c r="B16" s="44"/>
      <c r="C16" s="45"/>
      <c r="D16" s="45"/>
      <c r="E16" s="45"/>
      <c r="F16" s="100" t="s">
        <v>59</v>
      </c>
      <c r="G16" s="101" t="s">
        <v>60</v>
      </c>
      <c r="H16" s="101" t="s">
        <v>61</v>
      </c>
      <c r="I16" s="101" t="s">
        <v>23</v>
      </c>
      <c r="J16" s="87" t="s">
        <v>55</v>
      </c>
      <c r="K16" s="94">
        <v>0</v>
      </c>
      <c r="L16" s="94">
        <v>0</v>
      </c>
      <c r="M16" s="101">
        <v>243</v>
      </c>
      <c r="N16" s="87">
        <v>243</v>
      </c>
      <c r="O16" s="97">
        <v>90</v>
      </c>
      <c r="P16" s="93">
        <f t="shared" si="0"/>
        <v>333</v>
      </c>
      <c r="Q16" s="45"/>
      <c r="R16" s="46"/>
      <c r="S16" s="83"/>
      <c r="T16" s="49"/>
      <c r="U16" s="49"/>
      <c r="V16" s="49"/>
      <c r="W16" s="83"/>
      <c r="X16" s="83"/>
      <c r="Y16" s="83"/>
      <c r="Z16" s="83"/>
      <c r="AA16" s="83"/>
      <c r="AB16" s="83"/>
      <c r="AC16" s="83"/>
      <c r="AD16" s="83"/>
      <c r="AE16" s="83"/>
      <c r="AF16" s="83"/>
      <c r="AG16" s="83"/>
      <c r="AH16" s="83"/>
      <c r="AI16" s="83"/>
      <c r="AJ16" s="83"/>
      <c r="AK16" s="83"/>
      <c r="AL16" s="83"/>
      <c r="AM16" s="83"/>
      <c r="AN16" s="83"/>
      <c r="AO16" s="83"/>
      <c r="AP16" s="83"/>
      <c r="AQ16" s="83"/>
      <c r="AR16" s="83"/>
      <c r="AS16" s="83"/>
    </row>
    <row r="17" spans="1:45" s="82" customFormat="1" ht="48.75" customHeight="1" x14ac:dyDescent="0.25">
      <c r="A17" s="83"/>
      <c r="B17" s="44"/>
      <c r="C17" s="45"/>
      <c r="D17" s="45"/>
      <c r="E17" s="45"/>
      <c r="F17" s="100" t="s">
        <v>62</v>
      </c>
      <c r="G17" s="101" t="s">
        <v>63</v>
      </c>
      <c r="H17" s="101" t="s">
        <v>64</v>
      </c>
      <c r="I17" s="101" t="s">
        <v>23</v>
      </c>
      <c r="J17" s="87" t="s">
        <v>55</v>
      </c>
      <c r="K17" s="94">
        <v>0</v>
      </c>
      <c r="L17" s="94">
        <v>0</v>
      </c>
      <c r="M17" s="95">
        <v>27766</v>
      </c>
      <c r="N17" s="96">
        <v>20024</v>
      </c>
      <c r="O17" s="97">
        <v>2989</v>
      </c>
      <c r="P17" s="93">
        <f t="shared" si="0"/>
        <v>23013</v>
      </c>
      <c r="Q17" s="45"/>
      <c r="R17" s="46"/>
      <c r="S17" s="83"/>
      <c r="T17" s="49"/>
      <c r="U17" s="49"/>
      <c r="V17" s="49"/>
      <c r="W17" s="83"/>
      <c r="X17" s="83"/>
      <c r="Y17" s="83"/>
      <c r="Z17" s="83"/>
      <c r="AA17" s="83"/>
      <c r="AB17" s="83"/>
      <c r="AC17" s="83"/>
      <c r="AD17" s="83"/>
      <c r="AE17" s="83"/>
      <c r="AF17" s="83"/>
      <c r="AG17" s="83"/>
      <c r="AH17" s="83"/>
      <c r="AI17" s="83"/>
      <c r="AJ17" s="83"/>
      <c r="AK17" s="83"/>
      <c r="AL17" s="83"/>
      <c r="AM17" s="83"/>
      <c r="AN17" s="83"/>
      <c r="AO17" s="83"/>
      <c r="AP17" s="83"/>
      <c r="AQ17" s="83"/>
      <c r="AR17" s="83"/>
      <c r="AS17" s="83"/>
    </row>
    <row r="18" spans="1:45" s="82" customFormat="1" ht="20.25" customHeight="1" x14ac:dyDescent="0.25">
      <c r="A18" s="83"/>
      <c r="B18" s="44"/>
      <c r="C18" s="45"/>
      <c r="D18" s="45"/>
      <c r="E18" s="45"/>
      <c r="F18" s="140" t="s">
        <v>36</v>
      </c>
      <c r="G18" s="141"/>
      <c r="H18" s="141"/>
      <c r="I18" s="141"/>
      <c r="J18" s="141"/>
      <c r="K18" s="90">
        <f t="shared" ref="K18:M18" si="1">SUM(K14:K17)</f>
        <v>44888</v>
      </c>
      <c r="L18" s="90">
        <f t="shared" si="1"/>
        <v>0</v>
      </c>
      <c r="M18" s="90">
        <f t="shared" si="1"/>
        <v>195674</v>
      </c>
      <c r="N18" s="90">
        <f>SUM(N14:N17)</f>
        <v>153149</v>
      </c>
      <c r="O18" s="90">
        <f t="shared" ref="O18" si="2">SUM(O14:O17)</f>
        <v>34087</v>
      </c>
      <c r="P18" s="104">
        <f>SUM(P14:P17)</f>
        <v>187236</v>
      </c>
      <c r="Q18" s="45"/>
      <c r="R18" s="46"/>
      <c r="S18" s="83"/>
      <c r="T18" s="49"/>
      <c r="U18" s="49"/>
      <c r="V18" s="49"/>
      <c r="W18" s="83"/>
      <c r="X18" s="83"/>
      <c r="Y18" s="83"/>
      <c r="Z18" s="83"/>
      <c r="AA18" s="83"/>
      <c r="AB18" s="83"/>
      <c r="AC18" s="83"/>
      <c r="AD18" s="83"/>
      <c r="AE18" s="83"/>
      <c r="AF18" s="83"/>
      <c r="AG18" s="83"/>
      <c r="AH18" s="83"/>
      <c r="AI18" s="83"/>
      <c r="AJ18" s="83"/>
      <c r="AK18" s="83"/>
      <c r="AL18" s="83"/>
      <c r="AM18" s="83"/>
      <c r="AN18" s="83"/>
      <c r="AO18" s="83"/>
      <c r="AP18" s="83"/>
      <c r="AQ18" s="83"/>
      <c r="AR18" s="83"/>
      <c r="AS18" s="83"/>
    </row>
    <row r="19" spans="1:45" s="82" customFormat="1" ht="20.25" customHeight="1" x14ac:dyDescent="0.25">
      <c r="A19" s="83"/>
      <c r="B19" s="44"/>
      <c r="C19" s="45"/>
      <c r="D19" s="45"/>
      <c r="E19" s="45"/>
      <c r="F19" s="142" t="s">
        <v>65</v>
      </c>
      <c r="G19" s="101" t="s">
        <v>66</v>
      </c>
      <c r="H19" s="101" t="s">
        <v>67</v>
      </c>
      <c r="I19" s="101" t="s">
        <v>24</v>
      </c>
      <c r="J19" s="87" t="s">
        <v>32</v>
      </c>
      <c r="K19" s="96">
        <v>0</v>
      </c>
      <c r="L19" s="96">
        <v>0</v>
      </c>
      <c r="M19" s="96">
        <v>15877</v>
      </c>
      <c r="N19" s="96">
        <v>3735</v>
      </c>
      <c r="O19" s="89">
        <v>380</v>
      </c>
      <c r="P19" s="93">
        <f>SUM(N19:O19)</f>
        <v>4115</v>
      </c>
      <c r="Q19" s="45"/>
      <c r="R19" s="46"/>
      <c r="S19" s="83"/>
      <c r="T19" s="49"/>
      <c r="U19" s="49"/>
      <c r="V19" s="49"/>
      <c r="W19" s="83"/>
      <c r="X19" s="83"/>
      <c r="Y19" s="83"/>
      <c r="Z19" s="83"/>
      <c r="AA19" s="83"/>
      <c r="AB19" s="83"/>
      <c r="AC19" s="83"/>
      <c r="AD19" s="83"/>
      <c r="AE19" s="83"/>
      <c r="AF19" s="83"/>
      <c r="AG19" s="83"/>
      <c r="AH19" s="83"/>
      <c r="AI19" s="83"/>
      <c r="AJ19" s="83"/>
      <c r="AK19" s="83"/>
      <c r="AL19" s="83"/>
      <c r="AM19" s="83"/>
      <c r="AN19" s="83"/>
      <c r="AO19" s="83"/>
      <c r="AP19" s="83"/>
      <c r="AQ19" s="83"/>
      <c r="AR19" s="83"/>
      <c r="AS19" s="83"/>
    </row>
    <row r="20" spans="1:45" s="82" customFormat="1" ht="20.25" customHeight="1" x14ac:dyDescent="0.25">
      <c r="A20" s="83"/>
      <c r="B20" s="44"/>
      <c r="C20" s="45"/>
      <c r="D20" s="45"/>
      <c r="E20" s="45"/>
      <c r="F20" s="120"/>
      <c r="G20" s="101" t="s">
        <v>68</v>
      </c>
      <c r="H20" s="101" t="s">
        <v>69</v>
      </c>
      <c r="I20" s="101" t="s">
        <v>24</v>
      </c>
      <c r="J20" s="87" t="s">
        <v>32</v>
      </c>
      <c r="K20" s="96">
        <v>0</v>
      </c>
      <c r="L20" s="96">
        <v>0</v>
      </c>
      <c r="M20" s="96">
        <v>1558</v>
      </c>
      <c r="N20" s="96">
        <v>0</v>
      </c>
      <c r="O20" s="97" t="s">
        <v>177</v>
      </c>
      <c r="P20" s="93">
        <f t="shared" ref="P20:P57" si="3">SUM(N20:O20)</f>
        <v>0</v>
      </c>
      <c r="Q20" s="45"/>
      <c r="R20" s="46"/>
      <c r="S20" s="83"/>
      <c r="T20" s="49"/>
      <c r="U20" s="49"/>
      <c r="V20" s="49"/>
      <c r="W20" s="83"/>
      <c r="X20" s="83"/>
      <c r="Y20" s="83"/>
      <c r="Z20" s="83"/>
      <c r="AA20" s="83"/>
      <c r="AB20" s="83"/>
      <c r="AC20" s="83"/>
      <c r="AD20" s="83"/>
      <c r="AE20" s="83"/>
      <c r="AF20" s="83"/>
      <c r="AG20" s="83"/>
      <c r="AH20" s="83"/>
      <c r="AI20" s="83"/>
      <c r="AJ20" s="83"/>
      <c r="AK20" s="83"/>
      <c r="AL20" s="83"/>
      <c r="AM20" s="83"/>
      <c r="AN20" s="83"/>
      <c r="AO20" s="83"/>
      <c r="AP20" s="83"/>
      <c r="AQ20" s="83"/>
      <c r="AR20" s="83"/>
      <c r="AS20" s="83"/>
    </row>
    <row r="21" spans="1:45" s="82" customFormat="1" ht="20.25" customHeight="1" x14ac:dyDescent="0.25">
      <c r="A21" s="83"/>
      <c r="B21" s="44"/>
      <c r="C21" s="45"/>
      <c r="D21" s="45"/>
      <c r="E21" s="45"/>
      <c r="F21" s="142" t="s">
        <v>70</v>
      </c>
      <c r="G21" s="101" t="s">
        <v>71</v>
      </c>
      <c r="H21" s="101" t="s">
        <v>72</v>
      </c>
      <c r="I21" s="101" t="s">
        <v>24</v>
      </c>
      <c r="J21" s="87" t="s">
        <v>32</v>
      </c>
      <c r="K21" s="96">
        <v>616</v>
      </c>
      <c r="L21" s="96">
        <v>611</v>
      </c>
      <c r="M21" s="96">
        <v>3079</v>
      </c>
      <c r="N21" s="96">
        <v>508</v>
      </c>
      <c r="O21" s="89">
        <v>1073</v>
      </c>
      <c r="P21" s="93">
        <f t="shared" si="3"/>
        <v>1581</v>
      </c>
      <c r="Q21" s="45"/>
      <c r="R21" s="46"/>
      <c r="S21" s="83"/>
      <c r="T21" s="49"/>
      <c r="U21" s="49"/>
      <c r="V21" s="49"/>
      <c r="W21" s="83"/>
      <c r="X21" s="83"/>
      <c r="Y21" s="83"/>
      <c r="Z21" s="83"/>
      <c r="AA21" s="83"/>
      <c r="AB21" s="83"/>
      <c r="AC21" s="83"/>
      <c r="AD21" s="83"/>
      <c r="AE21" s="83"/>
      <c r="AF21" s="83"/>
      <c r="AG21" s="83"/>
      <c r="AH21" s="83"/>
      <c r="AI21" s="83"/>
      <c r="AJ21" s="83"/>
      <c r="AK21" s="83"/>
      <c r="AL21" s="83"/>
      <c r="AM21" s="83"/>
      <c r="AN21" s="83"/>
      <c r="AO21" s="83"/>
      <c r="AP21" s="83"/>
      <c r="AQ21" s="83"/>
      <c r="AR21" s="83"/>
      <c r="AS21" s="83"/>
    </row>
    <row r="22" spans="1:45" s="82" customFormat="1" ht="20.25" customHeight="1" x14ac:dyDescent="0.25">
      <c r="A22" s="83"/>
      <c r="B22" s="44"/>
      <c r="C22" s="45"/>
      <c r="D22" s="45"/>
      <c r="E22" s="45"/>
      <c r="F22" s="119"/>
      <c r="G22" s="101" t="s">
        <v>73</v>
      </c>
      <c r="H22" s="101" t="s">
        <v>74</v>
      </c>
      <c r="I22" s="101" t="s">
        <v>24</v>
      </c>
      <c r="J22" s="87" t="s">
        <v>32</v>
      </c>
      <c r="K22" s="96">
        <v>84</v>
      </c>
      <c r="L22" s="96">
        <v>84</v>
      </c>
      <c r="M22" s="96">
        <v>422</v>
      </c>
      <c r="N22" s="96">
        <v>14</v>
      </c>
      <c r="O22" s="89">
        <v>1828</v>
      </c>
      <c r="P22" s="93">
        <f t="shared" si="3"/>
        <v>1842</v>
      </c>
      <c r="Q22" s="45"/>
      <c r="R22" s="46"/>
      <c r="S22" s="83"/>
      <c r="T22" s="49"/>
      <c r="U22" s="49"/>
      <c r="V22" s="49"/>
      <c r="W22" s="83"/>
      <c r="X22" s="83"/>
      <c r="Y22" s="83"/>
      <c r="Z22" s="83"/>
      <c r="AA22" s="83"/>
      <c r="AB22" s="83"/>
      <c r="AC22" s="83"/>
      <c r="AD22" s="83"/>
      <c r="AE22" s="83"/>
      <c r="AF22" s="83"/>
      <c r="AG22" s="83"/>
      <c r="AH22" s="83"/>
      <c r="AI22" s="83"/>
      <c r="AJ22" s="83"/>
      <c r="AK22" s="83"/>
      <c r="AL22" s="83"/>
      <c r="AM22" s="83"/>
      <c r="AN22" s="83"/>
      <c r="AO22" s="83"/>
      <c r="AP22" s="83"/>
      <c r="AQ22" s="83"/>
      <c r="AR22" s="83"/>
      <c r="AS22" s="83"/>
    </row>
    <row r="23" spans="1:45" s="82" customFormat="1" ht="20.25" customHeight="1" x14ac:dyDescent="0.25">
      <c r="A23" s="83"/>
      <c r="B23" s="44"/>
      <c r="C23" s="45"/>
      <c r="D23" s="45"/>
      <c r="E23" s="45"/>
      <c r="F23" s="119"/>
      <c r="G23" s="101" t="s">
        <v>75</v>
      </c>
      <c r="H23" s="101" t="s">
        <v>76</v>
      </c>
      <c r="I23" s="101" t="s">
        <v>24</v>
      </c>
      <c r="J23" s="87" t="s">
        <v>32</v>
      </c>
      <c r="K23" s="96">
        <v>999</v>
      </c>
      <c r="L23" s="96">
        <v>981</v>
      </c>
      <c r="M23" s="96">
        <v>20532</v>
      </c>
      <c r="N23" s="96">
        <v>1372</v>
      </c>
      <c r="O23" s="89">
        <v>18572</v>
      </c>
      <c r="P23" s="93">
        <f t="shared" si="3"/>
        <v>19944</v>
      </c>
      <c r="Q23" s="45"/>
      <c r="R23" s="46"/>
      <c r="S23" s="83"/>
      <c r="T23" s="49"/>
      <c r="U23" s="49"/>
      <c r="V23" s="49"/>
      <c r="W23" s="83"/>
      <c r="X23" s="83"/>
      <c r="Y23" s="83"/>
      <c r="Z23" s="83"/>
      <c r="AA23" s="83"/>
      <c r="AB23" s="83"/>
      <c r="AC23" s="83"/>
      <c r="AD23" s="83"/>
      <c r="AE23" s="83"/>
      <c r="AF23" s="83"/>
      <c r="AG23" s="83"/>
      <c r="AH23" s="83"/>
      <c r="AI23" s="83"/>
      <c r="AJ23" s="83"/>
      <c r="AK23" s="83"/>
      <c r="AL23" s="83"/>
      <c r="AM23" s="83"/>
      <c r="AN23" s="83"/>
      <c r="AO23" s="83"/>
      <c r="AP23" s="83"/>
      <c r="AQ23" s="83"/>
      <c r="AR23" s="83"/>
      <c r="AS23" s="83"/>
    </row>
    <row r="24" spans="1:45" s="82" customFormat="1" ht="20.25" customHeight="1" x14ac:dyDescent="0.25">
      <c r="A24" s="83"/>
      <c r="B24" s="44"/>
      <c r="C24" s="45"/>
      <c r="D24" s="45"/>
      <c r="E24" s="45"/>
      <c r="F24" s="120"/>
      <c r="G24" s="101" t="s">
        <v>77</v>
      </c>
      <c r="H24" s="101" t="s">
        <v>78</v>
      </c>
      <c r="I24" s="101" t="s">
        <v>24</v>
      </c>
      <c r="J24" s="87" t="s">
        <v>32</v>
      </c>
      <c r="K24" s="96">
        <v>14</v>
      </c>
      <c r="L24" s="96">
        <v>14</v>
      </c>
      <c r="M24" s="96">
        <v>71</v>
      </c>
      <c r="N24" s="96">
        <v>0</v>
      </c>
      <c r="O24" s="89">
        <v>540</v>
      </c>
      <c r="P24" s="93">
        <f t="shared" si="3"/>
        <v>540</v>
      </c>
      <c r="Q24" s="45"/>
      <c r="R24" s="46"/>
      <c r="S24" s="83"/>
      <c r="T24" s="49"/>
      <c r="U24" s="49"/>
      <c r="V24" s="49"/>
      <c r="W24" s="83"/>
      <c r="X24" s="83"/>
      <c r="Y24" s="83"/>
      <c r="Z24" s="83"/>
      <c r="AA24" s="83"/>
      <c r="AB24" s="83"/>
      <c r="AC24" s="83"/>
      <c r="AD24" s="83"/>
      <c r="AE24" s="83"/>
      <c r="AF24" s="83"/>
      <c r="AG24" s="83"/>
      <c r="AH24" s="83"/>
      <c r="AI24" s="83"/>
      <c r="AJ24" s="83"/>
      <c r="AK24" s="83"/>
      <c r="AL24" s="83"/>
      <c r="AM24" s="83"/>
      <c r="AN24" s="83"/>
      <c r="AO24" s="83"/>
      <c r="AP24" s="83"/>
      <c r="AQ24" s="83"/>
      <c r="AR24" s="83"/>
      <c r="AS24" s="83"/>
    </row>
    <row r="25" spans="1:45" s="82" customFormat="1" ht="20.25" customHeight="1" x14ac:dyDescent="0.25">
      <c r="A25" s="83"/>
      <c r="B25" s="44"/>
      <c r="C25" s="45"/>
      <c r="D25" s="45"/>
      <c r="E25" s="45"/>
      <c r="F25" s="118" t="s">
        <v>79</v>
      </c>
      <c r="G25" s="101" t="s">
        <v>80</v>
      </c>
      <c r="H25" s="101" t="s">
        <v>81</v>
      </c>
      <c r="I25" s="101" t="s">
        <v>24</v>
      </c>
      <c r="J25" s="87" t="s">
        <v>32</v>
      </c>
      <c r="K25" s="96">
        <v>5168</v>
      </c>
      <c r="L25" s="96">
        <v>5708</v>
      </c>
      <c r="M25" s="96">
        <v>23110</v>
      </c>
      <c r="N25" s="96">
        <v>5905</v>
      </c>
      <c r="O25" s="89">
        <v>5778</v>
      </c>
      <c r="P25" s="93">
        <f t="shared" si="3"/>
        <v>11683</v>
      </c>
      <c r="Q25" s="45"/>
      <c r="R25" s="46"/>
      <c r="S25" s="83"/>
      <c r="T25" s="49"/>
      <c r="U25" s="49"/>
      <c r="V25" s="49"/>
      <c r="W25" s="83"/>
      <c r="X25" s="83"/>
      <c r="Y25" s="83"/>
      <c r="Z25" s="83"/>
      <c r="AA25" s="83"/>
      <c r="AB25" s="83"/>
      <c r="AC25" s="83"/>
      <c r="AD25" s="83"/>
      <c r="AE25" s="83"/>
      <c r="AF25" s="83"/>
      <c r="AG25" s="83"/>
      <c r="AH25" s="83"/>
      <c r="AI25" s="83"/>
      <c r="AJ25" s="83"/>
      <c r="AK25" s="83"/>
      <c r="AL25" s="83"/>
      <c r="AM25" s="83"/>
      <c r="AN25" s="83"/>
      <c r="AO25" s="83"/>
      <c r="AP25" s="83"/>
      <c r="AQ25" s="83"/>
      <c r="AR25" s="83"/>
      <c r="AS25" s="83"/>
    </row>
    <row r="26" spans="1:45" s="82" customFormat="1" ht="20.25" customHeight="1" x14ac:dyDescent="0.25">
      <c r="A26" s="83"/>
      <c r="B26" s="44"/>
      <c r="C26" s="45"/>
      <c r="D26" s="45"/>
      <c r="E26" s="45"/>
      <c r="F26" s="120"/>
      <c r="G26" s="101" t="s">
        <v>82</v>
      </c>
      <c r="H26" s="101" t="s">
        <v>83</v>
      </c>
      <c r="I26" s="101" t="s">
        <v>24</v>
      </c>
      <c r="J26" s="87" t="s">
        <v>32</v>
      </c>
      <c r="K26" s="96">
        <v>2438</v>
      </c>
      <c r="L26" s="96">
        <v>4952</v>
      </c>
      <c r="M26" s="96">
        <v>2514</v>
      </c>
      <c r="N26" s="96">
        <v>0</v>
      </c>
      <c r="O26" s="89">
        <v>465</v>
      </c>
      <c r="P26" s="93">
        <f t="shared" si="3"/>
        <v>465</v>
      </c>
      <c r="Q26" s="45"/>
      <c r="R26" s="46"/>
      <c r="S26" s="83"/>
      <c r="T26" s="49"/>
      <c r="U26" s="49"/>
      <c r="V26" s="49"/>
      <c r="W26" s="83"/>
      <c r="X26" s="83"/>
      <c r="Y26" s="83"/>
      <c r="Z26" s="83"/>
      <c r="AA26" s="83"/>
      <c r="AB26" s="83"/>
      <c r="AC26" s="83"/>
      <c r="AD26" s="83"/>
      <c r="AE26" s="83"/>
      <c r="AF26" s="83"/>
      <c r="AG26" s="83"/>
      <c r="AH26" s="83"/>
      <c r="AI26" s="83"/>
      <c r="AJ26" s="83"/>
      <c r="AK26" s="83"/>
      <c r="AL26" s="83"/>
      <c r="AM26" s="83"/>
      <c r="AN26" s="83"/>
      <c r="AO26" s="83"/>
      <c r="AP26" s="83"/>
      <c r="AQ26" s="83"/>
      <c r="AR26" s="83"/>
      <c r="AS26" s="83"/>
    </row>
    <row r="27" spans="1:45" s="82" customFormat="1" ht="20.25" customHeight="1" x14ac:dyDescent="0.25">
      <c r="A27" s="83"/>
      <c r="B27" s="44"/>
      <c r="C27" s="45"/>
      <c r="D27" s="45"/>
      <c r="E27" s="45"/>
      <c r="F27" s="118" t="s">
        <v>84</v>
      </c>
      <c r="G27" s="101" t="s">
        <v>85</v>
      </c>
      <c r="H27" s="101" t="s">
        <v>86</v>
      </c>
      <c r="I27" s="101" t="s">
        <v>24</v>
      </c>
      <c r="J27" s="87" t="s">
        <v>32</v>
      </c>
      <c r="K27" s="96">
        <v>16812</v>
      </c>
      <c r="L27" s="96">
        <v>12121</v>
      </c>
      <c r="M27" s="96">
        <v>28858</v>
      </c>
      <c r="N27" s="96">
        <v>32040</v>
      </c>
      <c r="O27" s="89">
        <v>700</v>
      </c>
      <c r="P27" s="93">
        <f t="shared" si="3"/>
        <v>32740</v>
      </c>
      <c r="Q27" s="45"/>
      <c r="R27" s="46"/>
      <c r="S27" s="83"/>
      <c r="T27" s="49"/>
      <c r="U27" s="49"/>
      <c r="V27" s="49"/>
      <c r="W27" s="83"/>
      <c r="X27" s="83"/>
      <c r="Y27" s="83"/>
      <c r="Z27" s="83"/>
      <c r="AA27" s="83"/>
      <c r="AB27" s="83"/>
      <c r="AC27" s="83"/>
      <c r="AD27" s="83"/>
      <c r="AE27" s="83"/>
      <c r="AF27" s="83"/>
      <c r="AG27" s="83"/>
      <c r="AH27" s="83"/>
      <c r="AI27" s="83"/>
      <c r="AJ27" s="83"/>
      <c r="AK27" s="83"/>
      <c r="AL27" s="83"/>
      <c r="AM27" s="83"/>
      <c r="AN27" s="83"/>
      <c r="AO27" s="83"/>
      <c r="AP27" s="83"/>
      <c r="AQ27" s="83"/>
      <c r="AR27" s="83"/>
      <c r="AS27" s="83"/>
    </row>
    <row r="28" spans="1:45" s="82" customFormat="1" ht="20.25" customHeight="1" x14ac:dyDescent="0.25">
      <c r="A28" s="83"/>
      <c r="B28" s="44"/>
      <c r="C28" s="45"/>
      <c r="D28" s="45"/>
      <c r="E28" s="45"/>
      <c r="F28" s="120"/>
      <c r="G28" s="101" t="s">
        <v>87</v>
      </c>
      <c r="H28" s="101" t="s">
        <v>88</v>
      </c>
      <c r="I28" s="101" t="s">
        <v>24</v>
      </c>
      <c r="J28" s="87" t="s">
        <v>32</v>
      </c>
      <c r="K28" s="96">
        <v>1193</v>
      </c>
      <c r="L28" s="96">
        <v>2386</v>
      </c>
      <c r="M28" s="96">
        <v>1193</v>
      </c>
      <c r="N28" s="96">
        <v>0</v>
      </c>
      <c r="O28" s="89">
        <v>73</v>
      </c>
      <c r="P28" s="93">
        <f t="shared" si="3"/>
        <v>73</v>
      </c>
      <c r="Q28" s="45"/>
      <c r="R28" s="46"/>
      <c r="S28" s="83"/>
      <c r="T28" s="49"/>
      <c r="U28" s="49"/>
      <c r="V28" s="49"/>
      <c r="W28" s="83"/>
      <c r="X28" s="83"/>
      <c r="Y28" s="83"/>
      <c r="Z28" s="83"/>
      <c r="AA28" s="83"/>
      <c r="AB28" s="83"/>
      <c r="AC28" s="83"/>
      <c r="AD28" s="83"/>
      <c r="AE28" s="83"/>
      <c r="AF28" s="83"/>
      <c r="AG28" s="83"/>
      <c r="AH28" s="83"/>
      <c r="AI28" s="83"/>
      <c r="AJ28" s="83"/>
      <c r="AK28" s="83"/>
      <c r="AL28" s="83"/>
      <c r="AM28" s="83"/>
      <c r="AN28" s="83"/>
      <c r="AO28" s="83"/>
      <c r="AP28" s="83"/>
      <c r="AQ28" s="83"/>
      <c r="AR28" s="83"/>
      <c r="AS28" s="83"/>
    </row>
    <row r="29" spans="1:45" s="82" customFormat="1" ht="20.25" customHeight="1" x14ac:dyDescent="0.25">
      <c r="A29" s="83"/>
      <c r="B29" s="44"/>
      <c r="C29" s="45"/>
      <c r="D29" s="45"/>
      <c r="E29" s="45"/>
      <c r="F29" s="118" t="s">
        <v>89</v>
      </c>
      <c r="G29" s="101" t="s">
        <v>90</v>
      </c>
      <c r="H29" s="101" t="s">
        <v>91</v>
      </c>
      <c r="I29" s="101" t="s">
        <v>24</v>
      </c>
      <c r="J29" s="87" t="s">
        <v>32</v>
      </c>
      <c r="K29" s="96">
        <v>63803</v>
      </c>
      <c r="L29" s="96">
        <v>51521</v>
      </c>
      <c r="M29" s="96">
        <v>81586</v>
      </c>
      <c r="N29" s="96">
        <v>87500</v>
      </c>
      <c r="O29" s="89">
        <v>3304</v>
      </c>
      <c r="P29" s="93">
        <f t="shared" si="3"/>
        <v>90804</v>
      </c>
      <c r="Q29" s="45"/>
      <c r="R29" s="46"/>
      <c r="S29" s="83"/>
      <c r="T29" s="49"/>
      <c r="U29" s="49"/>
      <c r="V29" s="49"/>
      <c r="W29" s="83"/>
      <c r="X29" s="83"/>
      <c r="Y29" s="83"/>
      <c r="Z29" s="83"/>
      <c r="AA29" s="83"/>
      <c r="AB29" s="83"/>
      <c r="AC29" s="83"/>
      <c r="AD29" s="83"/>
      <c r="AE29" s="83"/>
      <c r="AF29" s="83"/>
      <c r="AG29" s="83"/>
      <c r="AH29" s="83"/>
      <c r="AI29" s="83"/>
      <c r="AJ29" s="83"/>
      <c r="AK29" s="83"/>
      <c r="AL29" s="83"/>
      <c r="AM29" s="83"/>
      <c r="AN29" s="83"/>
      <c r="AO29" s="83"/>
      <c r="AP29" s="83"/>
      <c r="AQ29" s="83"/>
      <c r="AR29" s="83"/>
      <c r="AS29" s="83"/>
    </row>
    <row r="30" spans="1:45" s="82" customFormat="1" ht="20.25" customHeight="1" x14ac:dyDescent="0.25">
      <c r="A30" s="83"/>
      <c r="B30" s="44"/>
      <c r="C30" s="45"/>
      <c r="D30" s="45"/>
      <c r="E30" s="45"/>
      <c r="F30" s="119"/>
      <c r="G30" s="101" t="s">
        <v>92</v>
      </c>
      <c r="H30" s="101" t="s">
        <v>93</v>
      </c>
      <c r="I30" s="101" t="s">
        <v>24</v>
      </c>
      <c r="J30" s="87" t="s">
        <v>32</v>
      </c>
      <c r="K30" s="96">
        <v>6614</v>
      </c>
      <c r="L30" s="96">
        <v>8592</v>
      </c>
      <c r="M30" s="96">
        <v>3302</v>
      </c>
      <c r="N30" s="96">
        <v>236</v>
      </c>
      <c r="O30" s="89">
        <v>20</v>
      </c>
      <c r="P30" s="93">
        <f t="shared" si="3"/>
        <v>256</v>
      </c>
      <c r="Q30" s="45"/>
      <c r="R30" s="46"/>
      <c r="S30" s="83"/>
      <c r="T30" s="49"/>
      <c r="U30" s="49"/>
      <c r="V30" s="49"/>
      <c r="W30" s="83"/>
      <c r="X30" s="83"/>
      <c r="Y30" s="83"/>
      <c r="Z30" s="83"/>
      <c r="AA30" s="83"/>
      <c r="AB30" s="83"/>
      <c r="AC30" s="83"/>
      <c r="AD30" s="83"/>
      <c r="AE30" s="83"/>
      <c r="AF30" s="83"/>
      <c r="AG30" s="83"/>
      <c r="AH30" s="83"/>
      <c r="AI30" s="83"/>
      <c r="AJ30" s="83"/>
      <c r="AK30" s="83"/>
      <c r="AL30" s="83"/>
      <c r="AM30" s="83"/>
      <c r="AN30" s="83"/>
      <c r="AO30" s="83"/>
      <c r="AP30" s="83"/>
      <c r="AQ30" s="83"/>
      <c r="AR30" s="83"/>
      <c r="AS30" s="83"/>
    </row>
    <row r="31" spans="1:45" s="82" customFormat="1" ht="20.25" customHeight="1" x14ac:dyDescent="0.25">
      <c r="A31" s="83"/>
      <c r="B31" s="44"/>
      <c r="C31" s="45"/>
      <c r="D31" s="45"/>
      <c r="E31" s="45"/>
      <c r="F31" s="119"/>
      <c r="G31" s="101" t="s">
        <v>94</v>
      </c>
      <c r="H31" s="101" t="s">
        <v>95</v>
      </c>
      <c r="I31" s="101" t="s">
        <v>24</v>
      </c>
      <c r="J31" s="87" t="s">
        <v>32</v>
      </c>
      <c r="K31" s="96">
        <v>18634</v>
      </c>
      <c r="L31" s="96">
        <v>18662</v>
      </c>
      <c r="M31" s="96">
        <v>37963</v>
      </c>
      <c r="N31" s="96">
        <v>5882</v>
      </c>
      <c r="O31" s="89">
        <v>241</v>
      </c>
      <c r="P31" s="93">
        <f t="shared" si="3"/>
        <v>6123</v>
      </c>
      <c r="Q31" s="45"/>
      <c r="R31" s="46"/>
      <c r="S31" s="83"/>
      <c r="T31" s="49"/>
      <c r="U31" s="49"/>
      <c r="V31" s="49"/>
      <c r="W31" s="83"/>
      <c r="X31" s="83"/>
      <c r="Y31" s="83"/>
      <c r="Z31" s="83"/>
      <c r="AA31" s="83"/>
      <c r="AB31" s="83"/>
      <c r="AC31" s="83"/>
      <c r="AD31" s="83"/>
      <c r="AE31" s="83"/>
      <c r="AF31" s="83"/>
      <c r="AG31" s="83"/>
      <c r="AH31" s="83"/>
      <c r="AI31" s="83"/>
      <c r="AJ31" s="83"/>
      <c r="AK31" s="83"/>
      <c r="AL31" s="83"/>
      <c r="AM31" s="83"/>
      <c r="AN31" s="83"/>
      <c r="AO31" s="83"/>
      <c r="AP31" s="83"/>
      <c r="AQ31" s="83"/>
      <c r="AR31" s="83"/>
      <c r="AS31" s="83"/>
    </row>
    <row r="32" spans="1:45" s="82" customFormat="1" ht="20.25" customHeight="1" x14ac:dyDescent="0.25">
      <c r="A32" s="83"/>
      <c r="B32" s="44"/>
      <c r="C32" s="45"/>
      <c r="D32" s="45"/>
      <c r="E32" s="45"/>
      <c r="F32" s="119"/>
      <c r="G32" s="101" t="s">
        <v>96</v>
      </c>
      <c r="H32" s="101" t="s">
        <v>97</v>
      </c>
      <c r="I32" s="101" t="s">
        <v>24</v>
      </c>
      <c r="J32" s="87" t="s">
        <v>32</v>
      </c>
      <c r="K32" s="96">
        <v>92875</v>
      </c>
      <c r="L32" s="96">
        <v>81079</v>
      </c>
      <c r="M32" s="96">
        <v>109804</v>
      </c>
      <c r="N32" s="96">
        <v>88171</v>
      </c>
      <c r="O32" s="89">
        <v>2832</v>
      </c>
      <c r="P32" s="93">
        <f t="shared" si="3"/>
        <v>91003</v>
      </c>
      <c r="Q32" s="45"/>
      <c r="R32" s="46"/>
      <c r="S32" s="83"/>
      <c r="T32" s="49"/>
      <c r="U32" s="49"/>
      <c r="V32" s="49"/>
      <c r="W32" s="83"/>
      <c r="X32" s="83"/>
      <c r="Y32" s="83"/>
      <c r="Z32" s="83"/>
      <c r="AA32" s="83"/>
      <c r="AB32" s="83"/>
      <c r="AC32" s="83"/>
      <c r="AD32" s="83"/>
      <c r="AE32" s="83"/>
      <c r="AF32" s="83"/>
      <c r="AG32" s="83"/>
      <c r="AH32" s="83"/>
      <c r="AI32" s="83"/>
      <c r="AJ32" s="83"/>
      <c r="AK32" s="83"/>
      <c r="AL32" s="83"/>
      <c r="AM32" s="83"/>
      <c r="AN32" s="83"/>
      <c r="AO32" s="83"/>
      <c r="AP32" s="83"/>
      <c r="AQ32" s="83"/>
      <c r="AR32" s="83"/>
      <c r="AS32" s="83"/>
    </row>
    <row r="33" spans="1:45" s="82" customFormat="1" ht="20.25" customHeight="1" x14ac:dyDescent="0.25">
      <c r="A33" s="83"/>
      <c r="B33" s="44"/>
      <c r="C33" s="45"/>
      <c r="D33" s="45"/>
      <c r="E33" s="45"/>
      <c r="F33" s="120"/>
      <c r="G33" s="101" t="s">
        <v>98</v>
      </c>
      <c r="H33" s="101" t="s">
        <v>99</v>
      </c>
      <c r="I33" s="101" t="s">
        <v>24</v>
      </c>
      <c r="J33" s="87" t="s">
        <v>32</v>
      </c>
      <c r="K33" s="96">
        <v>889</v>
      </c>
      <c r="L33" s="96">
        <v>1188</v>
      </c>
      <c r="M33" s="96">
        <v>3635</v>
      </c>
      <c r="N33" s="96">
        <v>195</v>
      </c>
      <c r="O33" s="89">
        <v>36</v>
      </c>
      <c r="P33" s="93">
        <f t="shared" si="3"/>
        <v>231</v>
      </c>
      <c r="Q33" s="45"/>
      <c r="R33" s="46"/>
      <c r="S33" s="83"/>
      <c r="T33" s="49"/>
      <c r="U33" s="49"/>
      <c r="V33" s="49"/>
      <c r="W33" s="83"/>
      <c r="X33" s="83"/>
      <c r="Y33" s="83"/>
      <c r="Z33" s="83"/>
      <c r="AA33" s="83"/>
      <c r="AB33" s="83"/>
      <c r="AC33" s="83"/>
      <c r="AD33" s="83"/>
      <c r="AE33" s="83"/>
      <c r="AF33" s="83"/>
      <c r="AG33" s="83"/>
      <c r="AH33" s="83"/>
      <c r="AI33" s="83"/>
      <c r="AJ33" s="83"/>
      <c r="AK33" s="83"/>
      <c r="AL33" s="83"/>
      <c r="AM33" s="83"/>
      <c r="AN33" s="83"/>
      <c r="AO33" s="83"/>
      <c r="AP33" s="83"/>
      <c r="AQ33" s="83"/>
      <c r="AR33" s="83"/>
      <c r="AS33" s="83"/>
    </row>
    <row r="34" spans="1:45" s="82" customFormat="1" ht="20.25" customHeight="1" x14ac:dyDescent="0.25">
      <c r="A34" s="83"/>
      <c r="B34" s="44"/>
      <c r="C34" s="45"/>
      <c r="D34" s="45"/>
      <c r="E34" s="45"/>
      <c r="F34" s="103" t="s">
        <v>100</v>
      </c>
      <c r="G34" s="101" t="s">
        <v>101</v>
      </c>
      <c r="H34" s="101" t="s">
        <v>102</v>
      </c>
      <c r="I34" s="101" t="s">
        <v>24</v>
      </c>
      <c r="J34" s="87" t="s">
        <v>32</v>
      </c>
      <c r="K34" s="96">
        <v>1413</v>
      </c>
      <c r="L34" s="96">
        <v>3030</v>
      </c>
      <c r="M34" s="96">
        <v>5767</v>
      </c>
      <c r="N34" s="96">
        <v>0</v>
      </c>
      <c r="O34" s="89">
        <v>2790</v>
      </c>
      <c r="P34" s="93">
        <f t="shared" si="3"/>
        <v>2790</v>
      </c>
      <c r="Q34" s="45"/>
      <c r="R34" s="46"/>
      <c r="S34" s="83"/>
      <c r="T34" s="49"/>
      <c r="U34" s="49"/>
      <c r="V34" s="49"/>
      <c r="W34" s="83"/>
      <c r="X34" s="83"/>
      <c r="Y34" s="83"/>
      <c r="Z34" s="83"/>
      <c r="AA34" s="83"/>
      <c r="AB34" s="83"/>
      <c r="AC34" s="83"/>
      <c r="AD34" s="83"/>
      <c r="AE34" s="83"/>
      <c r="AF34" s="83"/>
      <c r="AG34" s="83"/>
      <c r="AH34" s="83"/>
      <c r="AI34" s="83"/>
      <c r="AJ34" s="83"/>
      <c r="AK34" s="83"/>
      <c r="AL34" s="83"/>
      <c r="AM34" s="83"/>
      <c r="AN34" s="83"/>
      <c r="AO34" s="83"/>
      <c r="AP34" s="83"/>
      <c r="AQ34" s="83"/>
      <c r="AR34" s="83"/>
      <c r="AS34" s="83"/>
    </row>
    <row r="35" spans="1:45" s="82" customFormat="1" ht="20.25" customHeight="1" x14ac:dyDescent="0.25">
      <c r="A35" s="83"/>
      <c r="B35" s="44"/>
      <c r="C35" s="45"/>
      <c r="D35" s="45"/>
      <c r="E35" s="45"/>
      <c r="F35" s="118" t="s">
        <v>103</v>
      </c>
      <c r="G35" s="101" t="s">
        <v>104</v>
      </c>
      <c r="H35" s="101" t="s">
        <v>105</v>
      </c>
      <c r="I35" s="101" t="s">
        <v>24</v>
      </c>
      <c r="J35" s="87" t="s">
        <v>32</v>
      </c>
      <c r="K35" s="96">
        <v>0</v>
      </c>
      <c r="L35" s="96">
        <v>-13</v>
      </c>
      <c r="M35" s="96">
        <v>4538</v>
      </c>
      <c r="N35" s="96">
        <v>1358</v>
      </c>
      <c r="O35" s="89">
        <v>6</v>
      </c>
      <c r="P35" s="93">
        <f t="shared" si="3"/>
        <v>1364</v>
      </c>
      <c r="Q35" s="45"/>
      <c r="R35" s="46"/>
      <c r="S35" s="83"/>
      <c r="T35" s="49"/>
      <c r="U35" s="49"/>
      <c r="V35" s="49"/>
      <c r="W35" s="83"/>
      <c r="X35" s="83"/>
      <c r="Y35" s="83"/>
      <c r="Z35" s="83"/>
      <c r="AA35" s="83"/>
      <c r="AB35" s="83"/>
      <c r="AC35" s="83"/>
      <c r="AD35" s="83"/>
      <c r="AE35" s="83"/>
      <c r="AF35" s="83"/>
      <c r="AG35" s="83"/>
      <c r="AH35" s="83"/>
      <c r="AI35" s="83"/>
      <c r="AJ35" s="83"/>
      <c r="AK35" s="83"/>
      <c r="AL35" s="83"/>
      <c r="AM35" s="83"/>
      <c r="AN35" s="83"/>
      <c r="AO35" s="83"/>
      <c r="AP35" s="83"/>
      <c r="AQ35" s="83"/>
      <c r="AR35" s="83"/>
      <c r="AS35" s="83"/>
    </row>
    <row r="36" spans="1:45" s="82" customFormat="1" ht="20.25" customHeight="1" x14ac:dyDescent="0.25">
      <c r="A36" s="83"/>
      <c r="B36" s="44"/>
      <c r="C36" s="45"/>
      <c r="D36" s="45"/>
      <c r="E36" s="45"/>
      <c r="F36" s="119"/>
      <c r="G36" s="101" t="s">
        <v>106</v>
      </c>
      <c r="H36" s="101" t="s">
        <v>107</v>
      </c>
      <c r="I36" s="101" t="s">
        <v>24</v>
      </c>
      <c r="J36" s="87" t="s">
        <v>32</v>
      </c>
      <c r="K36" s="96">
        <v>0</v>
      </c>
      <c r="L36" s="96">
        <v>0</v>
      </c>
      <c r="M36" s="96">
        <v>583</v>
      </c>
      <c r="N36" s="96">
        <v>0</v>
      </c>
      <c r="O36" s="89">
        <v>84</v>
      </c>
      <c r="P36" s="93">
        <f t="shared" si="3"/>
        <v>84</v>
      </c>
      <c r="Q36" s="45"/>
      <c r="R36" s="46"/>
      <c r="S36" s="83"/>
      <c r="T36" s="49"/>
      <c r="U36" s="49"/>
      <c r="V36" s="49"/>
      <c r="W36" s="83"/>
      <c r="X36" s="83"/>
      <c r="Y36" s="83"/>
      <c r="Z36" s="83"/>
      <c r="AA36" s="83"/>
      <c r="AB36" s="83"/>
      <c r="AC36" s="83"/>
      <c r="AD36" s="83"/>
      <c r="AE36" s="83"/>
      <c r="AF36" s="83"/>
      <c r="AG36" s="83"/>
      <c r="AH36" s="83"/>
      <c r="AI36" s="83"/>
      <c r="AJ36" s="83"/>
      <c r="AK36" s="83"/>
      <c r="AL36" s="83"/>
      <c r="AM36" s="83"/>
      <c r="AN36" s="83"/>
      <c r="AO36" s="83"/>
      <c r="AP36" s="83"/>
      <c r="AQ36" s="83"/>
      <c r="AR36" s="83"/>
      <c r="AS36" s="83"/>
    </row>
    <row r="37" spans="1:45" s="82" customFormat="1" ht="20.25" customHeight="1" x14ac:dyDescent="0.25">
      <c r="A37" s="83"/>
      <c r="B37" s="44"/>
      <c r="C37" s="45"/>
      <c r="D37" s="45"/>
      <c r="E37" s="45"/>
      <c r="F37" s="119"/>
      <c r="G37" s="101" t="s">
        <v>108</v>
      </c>
      <c r="H37" s="101" t="s">
        <v>109</v>
      </c>
      <c r="I37" s="101" t="s">
        <v>24</v>
      </c>
      <c r="J37" s="87" t="s">
        <v>32</v>
      </c>
      <c r="K37" s="96">
        <v>6</v>
      </c>
      <c r="L37" s="96">
        <v>10</v>
      </c>
      <c r="M37" s="96">
        <v>5355</v>
      </c>
      <c r="N37" s="96">
        <v>1922</v>
      </c>
      <c r="O37" s="89">
        <v>69</v>
      </c>
      <c r="P37" s="93">
        <f t="shared" si="3"/>
        <v>1991</v>
      </c>
      <c r="Q37" s="45"/>
      <c r="R37" s="46"/>
      <c r="S37" s="83"/>
      <c r="T37" s="49"/>
      <c r="U37" s="49"/>
      <c r="V37" s="49"/>
      <c r="W37" s="83"/>
      <c r="X37" s="83"/>
      <c r="Y37" s="83"/>
      <c r="Z37" s="83"/>
      <c r="AA37" s="83"/>
      <c r="AB37" s="83"/>
      <c r="AC37" s="83"/>
      <c r="AD37" s="83"/>
      <c r="AE37" s="83"/>
      <c r="AF37" s="83"/>
      <c r="AG37" s="83"/>
      <c r="AH37" s="83"/>
      <c r="AI37" s="83"/>
      <c r="AJ37" s="83"/>
      <c r="AK37" s="83"/>
      <c r="AL37" s="83"/>
      <c r="AM37" s="83"/>
      <c r="AN37" s="83"/>
      <c r="AO37" s="83"/>
      <c r="AP37" s="83"/>
      <c r="AQ37" s="83"/>
      <c r="AR37" s="83"/>
      <c r="AS37" s="83"/>
    </row>
    <row r="38" spans="1:45" s="82" customFormat="1" ht="20.25" customHeight="1" x14ac:dyDescent="0.25">
      <c r="A38" s="83"/>
      <c r="B38" s="44"/>
      <c r="C38" s="45"/>
      <c r="D38" s="45"/>
      <c r="E38" s="45"/>
      <c r="F38" s="119"/>
      <c r="G38" s="101" t="s">
        <v>110</v>
      </c>
      <c r="H38" s="101" t="s">
        <v>111</v>
      </c>
      <c r="I38" s="101" t="s">
        <v>24</v>
      </c>
      <c r="J38" s="87" t="s">
        <v>32</v>
      </c>
      <c r="K38" s="96">
        <v>0</v>
      </c>
      <c r="L38" s="96">
        <v>11841</v>
      </c>
      <c r="M38" s="96">
        <v>10719</v>
      </c>
      <c r="N38" s="96">
        <v>1246</v>
      </c>
      <c r="O38" s="89">
        <v>27</v>
      </c>
      <c r="P38" s="93">
        <f t="shared" si="3"/>
        <v>1273</v>
      </c>
      <c r="Q38" s="45"/>
      <c r="R38" s="46"/>
      <c r="S38" s="83"/>
      <c r="T38" s="49"/>
      <c r="U38" s="49"/>
      <c r="V38" s="49"/>
      <c r="W38" s="83"/>
      <c r="X38" s="83"/>
      <c r="Y38" s="83"/>
      <c r="Z38" s="83"/>
      <c r="AA38" s="83"/>
      <c r="AB38" s="83"/>
      <c r="AC38" s="83"/>
      <c r="AD38" s="83"/>
      <c r="AE38" s="83"/>
      <c r="AF38" s="83"/>
      <c r="AG38" s="83"/>
      <c r="AH38" s="83"/>
      <c r="AI38" s="83"/>
      <c r="AJ38" s="83"/>
      <c r="AK38" s="83"/>
      <c r="AL38" s="83"/>
      <c r="AM38" s="83"/>
      <c r="AN38" s="83"/>
      <c r="AO38" s="83"/>
      <c r="AP38" s="83"/>
      <c r="AQ38" s="83"/>
      <c r="AR38" s="83"/>
      <c r="AS38" s="83"/>
    </row>
    <row r="39" spans="1:45" s="82" customFormat="1" ht="20.25" customHeight="1" x14ac:dyDescent="0.25">
      <c r="A39" s="83"/>
      <c r="B39" s="44"/>
      <c r="C39" s="45"/>
      <c r="D39" s="45"/>
      <c r="E39" s="45"/>
      <c r="F39" s="119"/>
      <c r="G39" s="101" t="s">
        <v>112</v>
      </c>
      <c r="H39" s="101" t="s">
        <v>113</v>
      </c>
      <c r="I39" s="101" t="s">
        <v>24</v>
      </c>
      <c r="J39" s="87" t="s">
        <v>32</v>
      </c>
      <c r="K39" s="96">
        <v>27013</v>
      </c>
      <c r="L39" s="96">
        <v>25625</v>
      </c>
      <c r="M39" s="96">
        <v>65375</v>
      </c>
      <c r="N39" s="96">
        <v>43295</v>
      </c>
      <c r="O39" s="89">
        <v>1730</v>
      </c>
      <c r="P39" s="93">
        <f t="shared" si="3"/>
        <v>45025</v>
      </c>
      <c r="Q39" s="45"/>
      <c r="R39" s="46"/>
      <c r="S39" s="83"/>
      <c r="T39" s="49"/>
      <c r="U39" s="49"/>
      <c r="V39" s="49"/>
      <c r="W39" s="83"/>
      <c r="X39" s="83"/>
      <c r="Y39" s="83"/>
      <c r="Z39" s="83"/>
      <c r="AA39" s="83"/>
      <c r="AB39" s="83"/>
      <c r="AC39" s="83"/>
      <c r="AD39" s="83"/>
      <c r="AE39" s="83"/>
      <c r="AF39" s="83"/>
      <c r="AG39" s="83"/>
      <c r="AH39" s="83"/>
      <c r="AI39" s="83"/>
      <c r="AJ39" s="83"/>
      <c r="AK39" s="83"/>
      <c r="AL39" s="83"/>
      <c r="AM39" s="83"/>
      <c r="AN39" s="83"/>
      <c r="AO39" s="83"/>
      <c r="AP39" s="83"/>
      <c r="AQ39" s="83"/>
      <c r="AR39" s="83"/>
      <c r="AS39" s="83"/>
    </row>
    <row r="40" spans="1:45" s="82" customFormat="1" ht="20.25" customHeight="1" x14ac:dyDescent="0.25">
      <c r="A40" s="83"/>
      <c r="B40" s="44"/>
      <c r="C40" s="45"/>
      <c r="D40" s="45"/>
      <c r="E40" s="45"/>
      <c r="F40" s="120"/>
      <c r="G40" s="101" t="s">
        <v>114</v>
      </c>
      <c r="H40" s="101" t="s">
        <v>115</v>
      </c>
      <c r="I40" s="101" t="s">
        <v>24</v>
      </c>
      <c r="J40" s="87" t="s">
        <v>32</v>
      </c>
      <c r="K40" s="96">
        <v>0</v>
      </c>
      <c r="L40" s="96">
        <v>24</v>
      </c>
      <c r="M40" s="96">
        <v>27695</v>
      </c>
      <c r="N40" s="96">
        <v>12750</v>
      </c>
      <c r="O40" s="89">
        <v>304</v>
      </c>
      <c r="P40" s="93">
        <f t="shared" si="3"/>
        <v>13054</v>
      </c>
      <c r="Q40" s="45"/>
      <c r="R40" s="46"/>
      <c r="S40" s="83"/>
      <c r="T40" s="49"/>
      <c r="U40" s="49"/>
      <c r="V40" s="49"/>
      <c r="W40" s="83"/>
      <c r="X40" s="83"/>
      <c r="Y40" s="83"/>
      <c r="Z40" s="83"/>
      <c r="AA40" s="83"/>
      <c r="AB40" s="83"/>
      <c r="AC40" s="83"/>
      <c r="AD40" s="83"/>
      <c r="AE40" s="83"/>
      <c r="AF40" s="83"/>
      <c r="AG40" s="83"/>
      <c r="AH40" s="83"/>
      <c r="AI40" s="83"/>
      <c r="AJ40" s="83"/>
      <c r="AK40" s="83"/>
      <c r="AL40" s="83"/>
      <c r="AM40" s="83"/>
      <c r="AN40" s="83"/>
      <c r="AO40" s="83"/>
      <c r="AP40" s="83"/>
      <c r="AQ40" s="83"/>
      <c r="AR40" s="83"/>
      <c r="AS40" s="83"/>
    </row>
    <row r="41" spans="1:45" s="82" customFormat="1" ht="20.25" customHeight="1" x14ac:dyDescent="0.25">
      <c r="A41" s="83"/>
      <c r="B41" s="44"/>
      <c r="C41" s="45"/>
      <c r="D41" s="45"/>
      <c r="E41" s="45"/>
      <c r="F41" s="118" t="s">
        <v>188</v>
      </c>
      <c r="G41" s="101" t="s">
        <v>116</v>
      </c>
      <c r="H41" s="101" t="s">
        <v>117</v>
      </c>
      <c r="I41" s="101" t="s">
        <v>24</v>
      </c>
      <c r="J41" s="87" t="s">
        <v>32</v>
      </c>
      <c r="K41" s="96">
        <v>75</v>
      </c>
      <c r="L41" s="96">
        <v>75</v>
      </c>
      <c r="M41" s="96">
        <v>750</v>
      </c>
      <c r="N41" s="96">
        <v>0</v>
      </c>
      <c r="O41" s="89">
        <v>8154</v>
      </c>
      <c r="P41" s="93">
        <f t="shared" si="3"/>
        <v>8154</v>
      </c>
      <c r="Q41" s="45"/>
      <c r="R41" s="46"/>
      <c r="S41" s="83"/>
      <c r="T41" s="49"/>
      <c r="U41" s="49"/>
      <c r="V41" s="49"/>
      <c r="W41" s="83"/>
      <c r="X41" s="83"/>
      <c r="Y41" s="83"/>
      <c r="Z41" s="83"/>
      <c r="AA41" s="83"/>
      <c r="AB41" s="83"/>
      <c r="AC41" s="83"/>
      <c r="AD41" s="83"/>
      <c r="AE41" s="83"/>
      <c r="AF41" s="83"/>
      <c r="AG41" s="83"/>
      <c r="AH41" s="83"/>
      <c r="AI41" s="83"/>
      <c r="AJ41" s="83"/>
      <c r="AK41" s="83"/>
      <c r="AL41" s="83"/>
      <c r="AM41" s="83"/>
      <c r="AN41" s="83"/>
      <c r="AO41" s="83"/>
      <c r="AP41" s="83"/>
      <c r="AQ41" s="83"/>
      <c r="AR41" s="83"/>
      <c r="AS41" s="83"/>
    </row>
    <row r="42" spans="1:45" s="82" customFormat="1" ht="20.25" customHeight="1" x14ac:dyDescent="0.25">
      <c r="A42" s="83"/>
      <c r="B42" s="44"/>
      <c r="C42" s="45"/>
      <c r="D42" s="45"/>
      <c r="E42" s="45"/>
      <c r="F42" s="119"/>
      <c r="G42" s="101" t="s">
        <v>121</v>
      </c>
      <c r="H42" s="101" t="s">
        <v>122</v>
      </c>
      <c r="I42" s="101" t="s">
        <v>24</v>
      </c>
      <c r="J42" s="87" t="s">
        <v>32</v>
      </c>
      <c r="K42" s="96">
        <v>216</v>
      </c>
      <c r="L42" s="96">
        <v>216</v>
      </c>
      <c r="M42" s="96">
        <v>2161</v>
      </c>
      <c r="N42" s="96">
        <v>0</v>
      </c>
      <c r="O42" s="89">
        <v>2143</v>
      </c>
      <c r="P42" s="93">
        <f t="shared" si="3"/>
        <v>2143</v>
      </c>
      <c r="Q42" s="45"/>
      <c r="R42" s="46"/>
      <c r="S42" s="83"/>
      <c r="T42" s="49"/>
      <c r="U42" s="49"/>
      <c r="V42" s="49"/>
      <c r="W42" s="83"/>
      <c r="X42" s="83"/>
      <c r="Y42" s="83"/>
      <c r="Z42" s="83"/>
      <c r="AA42" s="83"/>
      <c r="AB42" s="83"/>
      <c r="AC42" s="83"/>
      <c r="AD42" s="83"/>
      <c r="AE42" s="83"/>
      <c r="AF42" s="83"/>
      <c r="AG42" s="83"/>
      <c r="AH42" s="83"/>
      <c r="AI42" s="83"/>
      <c r="AJ42" s="83"/>
      <c r="AK42" s="83"/>
      <c r="AL42" s="83"/>
      <c r="AM42" s="83"/>
      <c r="AN42" s="83"/>
      <c r="AO42" s="83"/>
      <c r="AP42" s="83"/>
      <c r="AQ42" s="83"/>
      <c r="AR42" s="83"/>
      <c r="AS42" s="83"/>
    </row>
    <row r="43" spans="1:45" s="82" customFormat="1" ht="20.25" customHeight="1" x14ac:dyDescent="0.25">
      <c r="A43" s="83"/>
      <c r="B43" s="44"/>
      <c r="C43" s="45"/>
      <c r="D43" s="45"/>
      <c r="E43" s="45"/>
      <c r="F43" s="119"/>
      <c r="G43" s="101" t="s">
        <v>123</v>
      </c>
      <c r="H43" s="101" t="s">
        <v>124</v>
      </c>
      <c r="I43" s="101" t="s">
        <v>24</v>
      </c>
      <c r="J43" s="87" t="s">
        <v>32</v>
      </c>
      <c r="K43" s="96">
        <v>7950</v>
      </c>
      <c r="L43" s="96">
        <v>8790</v>
      </c>
      <c r="M43" s="96">
        <f>71002-236</f>
        <v>70766</v>
      </c>
      <c r="N43" s="96">
        <v>5237</v>
      </c>
      <c r="O43" s="89">
        <v>74311</v>
      </c>
      <c r="P43" s="93">
        <f t="shared" si="3"/>
        <v>79548</v>
      </c>
      <c r="Q43" s="45"/>
      <c r="R43" s="46"/>
      <c r="S43" s="83"/>
      <c r="T43" s="49"/>
      <c r="U43" s="49"/>
      <c r="V43" s="49"/>
      <c r="W43" s="83"/>
      <c r="X43" s="83"/>
      <c r="Y43" s="83"/>
      <c r="Z43" s="83"/>
      <c r="AA43" s="83"/>
      <c r="AB43" s="83"/>
      <c r="AC43" s="83"/>
      <c r="AD43" s="83"/>
      <c r="AE43" s="83"/>
      <c r="AF43" s="83"/>
      <c r="AG43" s="83"/>
      <c r="AH43" s="83"/>
      <c r="AI43" s="83"/>
      <c r="AJ43" s="83"/>
      <c r="AK43" s="83"/>
      <c r="AL43" s="83"/>
      <c r="AM43" s="83"/>
      <c r="AN43" s="83"/>
      <c r="AO43" s="83"/>
      <c r="AP43" s="83"/>
      <c r="AQ43" s="83"/>
      <c r="AR43" s="83"/>
      <c r="AS43" s="83"/>
    </row>
    <row r="44" spans="1:45" s="82" customFormat="1" ht="20.25" customHeight="1" x14ac:dyDescent="0.25">
      <c r="A44" s="83"/>
      <c r="B44" s="44"/>
      <c r="C44" s="45"/>
      <c r="D44" s="45"/>
      <c r="E44" s="45"/>
      <c r="F44" s="119"/>
      <c r="G44" s="101" t="s">
        <v>125</v>
      </c>
      <c r="H44" s="101" t="s">
        <v>126</v>
      </c>
      <c r="I44" s="101" t="s">
        <v>24</v>
      </c>
      <c r="J44" s="87" t="s">
        <v>32</v>
      </c>
      <c r="K44" s="96">
        <v>956</v>
      </c>
      <c r="L44" s="96">
        <v>901</v>
      </c>
      <c r="M44" s="96">
        <v>9311</v>
      </c>
      <c r="N44" s="96">
        <v>429</v>
      </c>
      <c r="O44" s="89">
        <v>1158</v>
      </c>
      <c r="P44" s="93">
        <f t="shared" si="3"/>
        <v>1587</v>
      </c>
      <c r="Q44" s="45"/>
      <c r="R44" s="46"/>
      <c r="S44" s="83"/>
      <c r="T44" s="49"/>
      <c r="U44" s="49"/>
      <c r="V44" s="49"/>
      <c r="W44" s="83"/>
      <c r="X44" s="83"/>
      <c r="Y44" s="83"/>
      <c r="Z44" s="83"/>
      <c r="AA44" s="83"/>
      <c r="AB44" s="83"/>
      <c r="AC44" s="83"/>
      <c r="AD44" s="83"/>
      <c r="AE44" s="83"/>
      <c r="AF44" s="83"/>
      <c r="AG44" s="83"/>
      <c r="AH44" s="83"/>
      <c r="AI44" s="83"/>
      <c r="AJ44" s="83"/>
      <c r="AK44" s="83"/>
      <c r="AL44" s="83"/>
      <c r="AM44" s="83"/>
      <c r="AN44" s="83"/>
      <c r="AO44" s="83"/>
      <c r="AP44" s="83"/>
      <c r="AQ44" s="83"/>
      <c r="AR44" s="83"/>
      <c r="AS44" s="83"/>
    </row>
    <row r="45" spans="1:45" s="82" customFormat="1" ht="20.25" customHeight="1" x14ac:dyDescent="0.25">
      <c r="A45" s="83"/>
      <c r="B45" s="44"/>
      <c r="C45" s="45"/>
      <c r="D45" s="45"/>
      <c r="E45" s="45"/>
      <c r="F45" s="120"/>
      <c r="G45" s="101" t="s">
        <v>127</v>
      </c>
      <c r="H45" s="101" t="s">
        <v>128</v>
      </c>
      <c r="I45" s="101" t="s">
        <v>24</v>
      </c>
      <c r="J45" s="87" t="s">
        <v>32</v>
      </c>
      <c r="K45" s="96">
        <v>632</v>
      </c>
      <c r="L45" s="96">
        <v>632</v>
      </c>
      <c r="M45" s="96">
        <v>6354</v>
      </c>
      <c r="N45" s="96">
        <v>1432</v>
      </c>
      <c r="O45" s="89">
        <v>759</v>
      </c>
      <c r="P45" s="93">
        <f t="shared" si="3"/>
        <v>2191</v>
      </c>
      <c r="Q45" s="45"/>
      <c r="R45" s="46"/>
      <c r="S45" s="83"/>
      <c r="T45" s="49"/>
      <c r="U45" s="49"/>
      <c r="V45" s="49"/>
      <c r="W45" s="83"/>
      <c r="X45" s="83"/>
      <c r="Y45" s="83"/>
      <c r="Z45" s="83"/>
      <c r="AA45" s="83"/>
      <c r="AB45" s="83"/>
      <c r="AC45" s="83"/>
      <c r="AD45" s="83"/>
      <c r="AE45" s="83"/>
      <c r="AF45" s="83"/>
      <c r="AG45" s="83"/>
      <c r="AH45" s="83"/>
      <c r="AI45" s="83"/>
      <c r="AJ45" s="83"/>
      <c r="AK45" s="83"/>
      <c r="AL45" s="83"/>
      <c r="AM45" s="83"/>
      <c r="AN45" s="83"/>
      <c r="AO45" s="83"/>
      <c r="AP45" s="83"/>
      <c r="AQ45" s="83"/>
      <c r="AR45" s="83"/>
      <c r="AS45" s="83"/>
    </row>
    <row r="46" spans="1:45" s="82" customFormat="1" ht="20.25" customHeight="1" x14ac:dyDescent="0.25">
      <c r="A46" s="83"/>
      <c r="B46" s="44"/>
      <c r="C46" s="45"/>
      <c r="D46" s="45"/>
      <c r="E46" s="45"/>
      <c r="F46" s="118" t="s">
        <v>131</v>
      </c>
      <c r="G46" s="101" t="s">
        <v>132</v>
      </c>
      <c r="H46" s="101" t="s">
        <v>133</v>
      </c>
      <c r="I46" s="101" t="s">
        <v>24</v>
      </c>
      <c r="J46" s="87" t="s">
        <v>32</v>
      </c>
      <c r="K46" s="96">
        <v>2474</v>
      </c>
      <c r="L46" s="96">
        <v>2663</v>
      </c>
      <c r="M46" s="96">
        <v>8249</v>
      </c>
      <c r="N46" s="96">
        <v>676</v>
      </c>
      <c r="O46" s="89">
        <v>36</v>
      </c>
      <c r="P46" s="93">
        <f t="shared" si="3"/>
        <v>712</v>
      </c>
      <c r="Q46" s="45"/>
      <c r="R46" s="46"/>
      <c r="S46" s="83"/>
      <c r="T46" s="49"/>
      <c r="U46" s="49"/>
      <c r="V46" s="49"/>
      <c r="W46" s="83"/>
      <c r="X46" s="83"/>
      <c r="Y46" s="83"/>
      <c r="Z46" s="83"/>
      <c r="AA46" s="83"/>
      <c r="AB46" s="83"/>
      <c r="AC46" s="83"/>
      <c r="AD46" s="83"/>
      <c r="AE46" s="83"/>
      <c r="AF46" s="83"/>
      <c r="AG46" s="83"/>
      <c r="AH46" s="83"/>
      <c r="AI46" s="83"/>
      <c r="AJ46" s="83"/>
      <c r="AK46" s="83"/>
      <c r="AL46" s="83"/>
      <c r="AM46" s="83"/>
      <c r="AN46" s="83"/>
      <c r="AO46" s="83"/>
      <c r="AP46" s="83"/>
      <c r="AQ46" s="83"/>
      <c r="AR46" s="83"/>
      <c r="AS46" s="83"/>
    </row>
    <row r="47" spans="1:45" s="82" customFormat="1" ht="20.25" customHeight="1" x14ac:dyDescent="0.25">
      <c r="A47" s="83"/>
      <c r="B47" s="44"/>
      <c r="C47" s="45"/>
      <c r="D47" s="45"/>
      <c r="E47" s="45"/>
      <c r="F47" s="119"/>
      <c r="G47" s="101" t="s">
        <v>134</v>
      </c>
      <c r="H47" s="101" t="s">
        <v>135</v>
      </c>
      <c r="I47" s="101" t="s">
        <v>24</v>
      </c>
      <c r="J47" s="87" t="s">
        <v>32</v>
      </c>
      <c r="K47" s="96">
        <v>47348</v>
      </c>
      <c r="L47" s="96">
        <v>56908</v>
      </c>
      <c r="M47" s="96">
        <v>105678</v>
      </c>
      <c r="N47" s="96">
        <v>92244</v>
      </c>
      <c r="O47" s="89">
        <v>4000</v>
      </c>
      <c r="P47" s="93">
        <f t="shared" si="3"/>
        <v>96244</v>
      </c>
      <c r="Q47" s="45"/>
      <c r="R47" s="46"/>
      <c r="S47" s="83"/>
      <c r="T47" s="49"/>
      <c r="U47" s="49"/>
      <c r="V47" s="49"/>
      <c r="W47" s="83"/>
      <c r="X47" s="83"/>
      <c r="Y47" s="83"/>
      <c r="Z47" s="83"/>
      <c r="AA47" s="83"/>
      <c r="AB47" s="83"/>
      <c r="AC47" s="83"/>
      <c r="AD47" s="83"/>
      <c r="AE47" s="83"/>
      <c r="AF47" s="83"/>
      <c r="AG47" s="83"/>
      <c r="AH47" s="83"/>
      <c r="AI47" s="83"/>
      <c r="AJ47" s="83"/>
      <c r="AK47" s="83"/>
      <c r="AL47" s="83"/>
      <c r="AM47" s="83"/>
      <c r="AN47" s="83"/>
      <c r="AO47" s="83"/>
      <c r="AP47" s="83"/>
      <c r="AQ47" s="83"/>
      <c r="AR47" s="83"/>
      <c r="AS47" s="83"/>
    </row>
    <row r="48" spans="1:45" s="82" customFormat="1" ht="20.25" customHeight="1" x14ac:dyDescent="0.25">
      <c r="A48" s="83"/>
      <c r="B48" s="44"/>
      <c r="C48" s="45"/>
      <c r="D48" s="45"/>
      <c r="E48" s="45"/>
      <c r="F48" s="120"/>
      <c r="G48" s="101" t="s">
        <v>136</v>
      </c>
      <c r="H48" s="101" t="s">
        <v>137</v>
      </c>
      <c r="I48" s="101" t="s">
        <v>24</v>
      </c>
      <c r="J48" s="87" t="s">
        <v>32</v>
      </c>
      <c r="K48" s="96">
        <v>31280</v>
      </c>
      <c r="L48" s="96">
        <v>31782</v>
      </c>
      <c r="M48" s="96">
        <v>165538</v>
      </c>
      <c r="N48" s="96">
        <v>46643</v>
      </c>
      <c r="O48" s="89">
        <v>6280</v>
      </c>
      <c r="P48" s="93">
        <f t="shared" si="3"/>
        <v>52923</v>
      </c>
      <c r="Q48" s="45"/>
      <c r="R48" s="46"/>
      <c r="S48" s="83"/>
      <c r="T48" s="49"/>
      <c r="U48" s="49"/>
      <c r="V48" s="49"/>
      <c r="W48" s="83"/>
      <c r="X48" s="83"/>
      <c r="Y48" s="83"/>
      <c r="Z48" s="83"/>
      <c r="AA48" s="83"/>
      <c r="AB48" s="83"/>
      <c r="AC48" s="83"/>
      <c r="AD48" s="83"/>
      <c r="AE48" s="83"/>
      <c r="AF48" s="83"/>
      <c r="AG48" s="83"/>
      <c r="AH48" s="83"/>
      <c r="AI48" s="83"/>
      <c r="AJ48" s="83"/>
      <c r="AK48" s="83"/>
      <c r="AL48" s="83"/>
      <c r="AM48" s="83"/>
      <c r="AN48" s="83"/>
      <c r="AO48" s="83"/>
      <c r="AP48" s="83"/>
      <c r="AQ48" s="83"/>
      <c r="AR48" s="83"/>
      <c r="AS48" s="83"/>
    </row>
    <row r="49" spans="1:45" s="82" customFormat="1" ht="20.25" customHeight="1" x14ac:dyDescent="0.25">
      <c r="A49" s="83"/>
      <c r="B49" s="44"/>
      <c r="C49" s="45"/>
      <c r="D49" s="45"/>
      <c r="E49" s="45"/>
      <c r="F49" s="118" t="s">
        <v>138</v>
      </c>
      <c r="G49" s="101" t="s">
        <v>139</v>
      </c>
      <c r="H49" s="101" t="s">
        <v>140</v>
      </c>
      <c r="I49" s="101" t="s">
        <v>24</v>
      </c>
      <c r="J49" s="87" t="s">
        <v>32</v>
      </c>
      <c r="K49" s="96">
        <v>0</v>
      </c>
      <c r="L49" s="96">
        <v>0</v>
      </c>
      <c r="M49" s="96">
        <v>766</v>
      </c>
      <c r="N49" s="96">
        <v>211</v>
      </c>
      <c r="O49" s="89">
        <v>25</v>
      </c>
      <c r="P49" s="93">
        <f t="shared" si="3"/>
        <v>236</v>
      </c>
      <c r="Q49" s="45"/>
      <c r="R49" s="46"/>
      <c r="S49" s="83"/>
      <c r="T49" s="49"/>
      <c r="U49" s="49"/>
      <c r="V49" s="49"/>
      <c r="W49" s="83"/>
      <c r="X49" s="83"/>
      <c r="Y49" s="83"/>
      <c r="Z49" s="83"/>
      <c r="AA49" s="83"/>
      <c r="AB49" s="83"/>
      <c r="AC49" s="83"/>
      <c r="AD49" s="83"/>
      <c r="AE49" s="83"/>
      <c r="AF49" s="83"/>
      <c r="AG49" s="83"/>
      <c r="AH49" s="83"/>
      <c r="AI49" s="83"/>
      <c r="AJ49" s="83"/>
      <c r="AK49" s="83"/>
      <c r="AL49" s="83"/>
      <c r="AM49" s="83"/>
      <c r="AN49" s="83"/>
      <c r="AO49" s="83"/>
      <c r="AP49" s="83"/>
      <c r="AQ49" s="83"/>
      <c r="AR49" s="83"/>
      <c r="AS49" s="83"/>
    </row>
    <row r="50" spans="1:45" s="82" customFormat="1" ht="20.25" customHeight="1" x14ac:dyDescent="0.25">
      <c r="A50" s="83"/>
      <c r="B50" s="44"/>
      <c r="C50" s="45"/>
      <c r="D50" s="45"/>
      <c r="E50" s="45"/>
      <c r="F50" s="119"/>
      <c r="G50" s="101" t="s">
        <v>141</v>
      </c>
      <c r="H50" s="101" t="s">
        <v>142</v>
      </c>
      <c r="I50" s="101" t="s">
        <v>24</v>
      </c>
      <c r="J50" s="87" t="s">
        <v>32</v>
      </c>
      <c r="K50" s="96">
        <v>233950</v>
      </c>
      <c r="L50" s="96">
        <v>227005</v>
      </c>
      <c r="M50" s="96">
        <v>278371</v>
      </c>
      <c r="N50" s="96">
        <v>269910</v>
      </c>
      <c r="O50" s="89">
        <v>4000</v>
      </c>
      <c r="P50" s="93">
        <f t="shared" si="3"/>
        <v>273910</v>
      </c>
      <c r="Q50" s="45"/>
      <c r="R50" s="46"/>
      <c r="S50" s="83"/>
      <c r="T50" s="49"/>
      <c r="U50" s="49"/>
      <c r="V50" s="49"/>
      <c r="W50" s="83"/>
      <c r="X50" s="83"/>
      <c r="Y50" s="83"/>
      <c r="Z50" s="83"/>
      <c r="AA50" s="83"/>
      <c r="AB50" s="83"/>
      <c r="AC50" s="83"/>
      <c r="AD50" s="83"/>
      <c r="AE50" s="83"/>
      <c r="AF50" s="83"/>
      <c r="AG50" s="83"/>
      <c r="AH50" s="83"/>
      <c r="AI50" s="83"/>
      <c r="AJ50" s="83"/>
      <c r="AK50" s="83"/>
      <c r="AL50" s="83"/>
      <c r="AM50" s="83"/>
      <c r="AN50" s="83"/>
      <c r="AO50" s="83"/>
      <c r="AP50" s="83"/>
      <c r="AQ50" s="83"/>
      <c r="AR50" s="83"/>
      <c r="AS50" s="83"/>
    </row>
    <row r="51" spans="1:45" s="82" customFormat="1" ht="20.25" customHeight="1" x14ac:dyDescent="0.25">
      <c r="A51" s="83"/>
      <c r="B51" s="44"/>
      <c r="C51" s="45"/>
      <c r="D51" s="45"/>
      <c r="E51" s="45"/>
      <c r="F51" s="120"/>
      <c r="G51" s="101" t="s">
        <v>143</v>
      </c>
      <c r="H51" s="101" t="s">
        <v>144</v>
      </c>
      <c r="I51" s="101" t="s">
        <v>24</v>
      </c>
      <c r="J51" s="87" t="s">
        <v>32</v>
      </c>
      <c r="K51" s="96">
        <v>17603</v>
      </c>
      <c r="L51" s="96">
        <v>17708</v>
      </c>
      <c r="M51" s="96">
        <v>77303</v>
      </c>
      <c r="N51" s="96">
        <v>25613</v>
      </c>
      <c r="O51" s="89">
        <v>799</v>
      </c>
      <c r="P51" s="93">
        <f t="shared" si="3"/>
        <v>26412</v>
      </c>
      <c r="Q51" s="45"/>
      <c r="R51" s="46"/>
      <c r="S51" s="83"/>
      <c r="T51" s="49"/>
      <c r="U51" s="49"/>
      <c r="V51" s="49"/>
      <c r="W51" s="83"/>
      <c r="X51" s="83"/>
      <c r="Y51" s="83"/>
      <c r="Z51" s="83"/>
      <c r="AA51" s="83"/>
      <c r="AB51" s="83"/>
      <c r="AC51" s="83"/>
      <c r="AD51" s="83"/>
      <c r="AE51" s="83"/>
      <c r="AF51" s="83"/>
      <c r="AG51" s="83"/>
      <c r="AH51" s="83"/>
      <c r="AI51" s="83"/>
      <c r="AJ51" s="83"/>
      <c r="AK51" s="83"/>
      <c r="AL51" s="83"/>
      <c r="AM51" s="83"/>
      <c r="AN51" s="83"/>
      <c r="AO51" s="83"/>
      <c r="AP51" s="83"/>
      <c r="AQ51" s="83"/>
      <c r="AR51" s="83"/>
      <c r="AS51" s="83"/>
    </row>
    <row r="52" spans="1:45" s="82" customFormat="1" ht="20.25" customHeight="1" x14ac:dyDescent="0.25">
      <c r="A52" s="83"/>
      <c r="B52" s="44"/>
      <c r="C52" s="45"/>
      <c r="D52" s="45"/>
      <c r="E52" s="45"/>
      <c r="F52" s="109" t="s">
        <v>145</v>
      </c>
      <c r="G52" s="101" t="s">
        <v>146</v>
      </c>
      <c r="H52" s="101" t="s">
        <v>147</v>
      </c>
      <c r="I52" s="101" t="s">
        <v>24</v>
      </c>
      <c r="J52" s="87" t="s">
        <v>32</v>
      </c>
      <c r="K52" s="96">
        <v>6485</v>
      </c>
      <c r="L52" s="96">
        <v>6811</v>
      </c>
      <c r="M52" s="96">
        <f>5076-1500</f>
        <v>3576</v>
      </c>
      <c r="N52" s="96">
        <f>1964-1225</f>
        <v>739</v>
      </c>
      <c r="O52" s="89">
        <v>635</v>
      </c>
      <c r="P52" s="93">
        <f t="shared" si="3"/>
        <v>1374</v>
      </c>
      <c r="Q52" s="45"/>
      <c r="R52" s="46"/>
      <c r="S52" s="83"/>
      <c r="T52" s="49"/>
      <c r="U52" s="49"/>
      <c r="V52" s="49"/>
      <c r="W52" s="83"/>
      <c r="X52" s="83"/>
      <c r="Y52" s="83"/>
      <c r="Z52" s="83"/>
      <c r="AA52" s="83"/>
      <c r="AB52" s="83"/>
      <c r="AC52" s="83"/>
      <c r="AD52" s="83"/>
      <c r="AE52" s="83"/>
      <c r="AF52" s="83"/>
      <c r="AG52" s="83"/>
      <c r="AH52" s="83"/>
      <c r="AI52" s="83"/>
      <c r="AJ52" s="83"/>
      <c r="AK52" s="83"/>
      <c r="AL52" s="83"/>
      <c r="AM52" s="83"/>
      <c r="AN52" s="83"/>
      <c r="AO52" s="83"/>
      <c r="AP52" s="83"/>
      <c r="AQ52" s="83"/>
      <c r="AR52" s="83"/>
      <c r="AS52" s="83"/>
    </row>
    <row r="53" spans="1:45" s="82" customFormat="1" ht="20.25" customHeight="1" x14ac:dyDescent="0.25">
      <c r="A53" s="83"/>
      <c r="B53" s="44"/>
      <c r="C53" s="45"/>
      <c r="D53" s="45"/>
      <c r="E53" s="45"/>
      <c r="F53" s="109"/>
      <c r="G53" s="101" t="s">
        <v>148</v>
      </c>
      <c r="H53" s="101" t="s">
        <v>149</v>
      </c>
      <c r="I53" s="101" t="s">
        <v>24</v>
      </c>
      <c r="J53" s="87" t="s">
        <v>32</v>
      </c>
      <c r="K53" s="96">
        <v>71126</v>
      </c>
      <c r="L53" s="96">
        <v>54702</v>
      </c>
      <c r="M53" s="96">
        <f>162095-20010</f>
        <v>142085</v>
      </c>
      <c r="N53" s="96">
        <v>87525</v>
      </c>
      <c r="O53" s="89">
        <v>2513</v>
      </c>
      <c r="P53" s="93">
        <f t="shared" si="3"/>
        <v>90038</v>
      </c>
      <c r="Q53" s="45"/>
      <c r="R53" s="46"/>
      <c r="S53" s="83"/>
      <c r="T53" s="49"/>
      <c r="U53" s="49"/>
      <c r="V53" s="49"/>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1:45" s="82" customFormat="1" ht="20.25" customHeight="1" x14ac:dyDescent="0.25">
      <c r="A54" s="83"/>
      <c r="B54" s="44"/>
      <c r="C54" s="45"/>
      <c r="D54" s="45"/>
      <c r="E54" s="45"/>
      <c r="F54" s="103"/>
      <c r="G54" s="101" t="s">
        <v>150</v>
      </c>
      <c r="H54" s="101" t="s">
        <v>151</v>
      </c>
      <c r="I54" s="101" t="s">
        <v>24</v>
      </c>
      <c r="J54" s="87" t="s">
        <v>32</v>
      </c>
      <c r="K54" s="96">
        <v>14070</v>
      </c>
      <c r="L54" s="96">
        <v>14250</v>
      </c>
      <c r="M54" s="96">
        <v>41066</v>
      </c>
      <c r="N54" s="96">
        <v>10733</v>
      </c>
      <c r="O54" s="89">
        <v>402</v>
      </c>
      <c r="P54" s="93">
        <f t="shared" si="3"/>
        <v>11135</v>
      </c>
      <c r="Q54" s="45"/>
      <c r="R54" s="46"/>
      <c r="S54" s="83"/>
      <c r="T54" s="49"/>
      <c r="U54" s="49"/>
      <c r="V54" s="49"/>
      <c r="W54" s="83"/>
      <c r="X54" s="83"/>
      <c r="Y54" s="83"/>
      <c r="Z54" s="83"/>
      <c r="AA54" s="83"/>
      <c r="AB54" s="83"/>
      <c r="AC54" s="83"/>
      <c r="AD54" s="83"/>
      <c r="AE54" s="83"/>
      <c r="AF54" s="83"/>
      <c r="AG54" s="83"/>
      <c r="AH54" s="83"/>
      <c r="AI54" s="83"/>
      <c r="AJ54" s="83"/>
      <c r="AK54" s="83"/>
      <c r="AL54" s="83"/>
      <c r="AM54" s="83"/>
      <c r="AN54" s="83"/>
      <c r="AO54" s="83"/>
      <c r="AP54" s="83"/>
      <c r="AQ54" s="83"/>
      <c r="AR54" s="83"/>
      <c r="AS54" s="83"/>
    </row>
    <row r="55" spans="1:45" s="82" customFormat="1" ht="20.25" customHeight="1" x14ac:dyDescent="0.25">
      <c r="A55" s="83"/>
      <c r="B55" s="44"/>
      <c r="C55" s="45"/>
      <c r="D55" s="45"/>
      <c r="E55" s="45"/>
      <c r="F55" s="118" t="s">
        <v>118</v>
      </c>
      <c r="G55" s="101" t="s">
        <v>129</v>
      </c>
      <c r="H55" s="101" t="s">
        <v>130</v>
      </c>
      <c r="I55" s="101" t="s">
        <v>24</v>
      </c>
      <c r="J55" s="87" t="s">
        <v>32</v>
      </c>
      <c r="K55" s="96">
        <v>0</v>
      </c>
      <c r="L55" s="96">
        <v>0</v>
      </c>
      <c r="M55" s="96">
        <v>928</v>
      </c>
      <c r="N55" s="96">
        <v>50</v>
      </c>
      <c r="O55" s="89">
        <v>730</v>
      </c>
      <c r="P55" s="93">
        <f t="shared" si="3"/>
        <v>780</v>
      </c>
      <c r="Q55" s="45"/>
      <c r="R55" s="46"/>
      <c r="S55" s="83"/>
      <c r="T55" s="49"/>
      <c r="U55" s="49"/>
      <c r="V55" s="49"/>
      <c r="W55" s="83"/>
      <c r="X55" s="83"/>
      <c r="Y55" s="83"/>
      <c r="Z55" s="83"/>
      <c r="AA55" s="83"/>
      <c r="AB55" s="83"/>
      <c r="AC55" s="83"/>
      <c r="AD55" s="83"/>
      <c r="AE55" s="83"/>
      <c r="AF55" s="83"/>
      <c r="AG55" s="83"/>
      <c r="AH55" s="83"/>
      <c r="AI55" s="83"/>
      <c r="AJ55" s="83"/>
      <c r="AK55" s="83"/>
      <c r="AL55" s="83"/>
      <c r="AM55" s="83"/>
      <c r="AN55" s="83"/>
      <c r="AO55" s="83"/>
      <c r="AP55" s="83"/>
      <c r="AQ55" s="83"/>
      <c r="AR55" s="83"/>
      <c r="AS55" s="83"/>
    </row>
    <row r="56" spans="1:45" s="82" customFormat="1" ht="20.25" customHeight="1" x14ac:dyDescent="0.25">
      <c r="A56" s="83"/>
      <c r="B56" s="44"/>
      <c r="C56" s="45"/>
      <c r="D56" s="45"/>
      <c r="E56" s="45"/>
      <c r="F56" s="120"/>
      <c r="G56" s="101" t="s">
        <v>119</v>
      </c>
      <c r="H56" s="101" t="s">
        <v>120</v>
      </c>
      <c r="I56" s="101" t="s">
        <v>24</v>
      </c>
      <c r="J56" s="87" t="s">
        <v>32</v>
      </c>
      <c r="K56" s="96">
        <v>0</v>
      </c>
      <c r="L56" s="96">
        <v>1734</v>
      </c>
      <c r="M56" s="96">
        <v>5</v>
      </c>
      <c r="N56" s="96">
        <v>1439</v>
      </c>
      <c r="O56" s="89">
        <v>2281</v>
      </c>
      <c r="P56" s="93">
        <f t="shared" si="3"/>
        <v>3720</v>
      </c>
      <c r="Q56" s="45"/>
      <c r="R56" s="46"/>
      <c r="S56" s="83"/>
      <c r="T56" s="49"/>
      <c r="U56" s="49"/>
      <c r="V56" s="49"/>
      <c r="W56" s="83"/>
      <c r="X56" s="83"/>
      <c r="Y56" s="83"/>
      <c r="Z56" s="83"/>
      <c r="AA56" s="83"/>
      <c r="AB56" s="83"/>
      <c r="AC56" s="83"/>
      <c r="AD56" s="83"/>
      <c r="AE56" s="83"/>
      <c r="AF56" s="83"/>
      <c r="AG56" s="83"/>
      <c r="AH56" s="83"/>
      <c r="AI56" s="83"/>
      <c r="AJ56" s="83"/>
      <c r="AK56" s="83"/>
      <c r="AL56" s="83"/>
      <c r="AM56" s="83"/>
      <c r="AN56" s="83"/>
      <c r="AO56" s="83"/>
      <c r="AP56" s="83"/>
      <c r="AQ56" s="83"/>
      <c r="AR56" s="83"/>
      <c r="AS56" s="83"/>
    </row>
    <row r="57" spans="1:45" s="82" customFormat="1" ht="20.25" customHeight="1" x14ac:dyDescent="0.25">
      <c r="A57" s="83"/>
      <c r="B57" s="44"/>
      <c r="C57" s="45"/>
      <c r="D57" s="45"/>
      <c r="E57" s="45"/>
      <c r="F57" s="103" t="s">
        <v>152</v>
      </c>
      <c r="G57" s="101" t="s">
        <v>153</v>
      </c>
      <c r="H57" s="101" t="s">
        <v>154</v>
      </c>
      <c r="I57" s="101" t="s">
        <v>24</v>
      </c>
      <c r="J57" s="87" t="s">
        <v>32</v>
      </c>
      <c r="K57" s="96">
        <v>5391</v>
      </c>
      <c r="L57" s="96">
        <v>1774</v>
      </c>
      <c r="M57" s="96">
        <v>35838</v>
      </c>
      <c r="N57" s="96">
        <v>8994</v>
      </c>
      <c r="O57" s="89">
        <v>26747</v>
      </c>
      <c r="P57" s="93">
        <f t="shared" si="3"/>
        <v>35741</v>
      </c>
      <c r="Q57" s="45"/>
      <c r="R57" s="46"/>
      <c r="S57" s="83"/>
      <c r="T57" s="49"/>
      <c r="U57" s="49"/>
      <c r="V57" s="49"/>
      <c r="W57" s="83"/>
      <c r="X57" s="83"/>
      <c r="Y57" s="83"/>
      <c r="Z57" s="83"/>
      <c r="AA57" s="83"/>
      <c r="AB57" s="83"/>
      <c r="AC57" s="83"/>
      <c r="AD57" s="83"/>
      <c r="AE57" s="83"/>
      <c r="AF57" s="83"/>
      <c r="AG57" s="83"/>
      <c r="AH57" s="83"/>
      <c r="AI57" s="83"/>
      <c r="AJ57" s="83"/>
      <c r="AK57" s="83"/>
      <c r="AL57" s="83"/>
      <c r="AM57" s="83"/>
      <c r="AN57" s="83"/>
      <c r="AO57" s="83"/>
      <c r="AP57" s="83"/>
      <c r="AQ57" s="83"/>
      <c r="AR57" s="83"/>
      <c r="AS57" s="83"/>
    </row>
    <row r="58" spans="1:45" s="82" customFormat="1" ht="20.25" customHeight="1" x14ac:dyDescent="0.25">
      <c r="A58" s="83"/>
      <c r="B58" s="44"/>
      <c r="C58" s="45"/>
      <c r="D58" s="45"/>
      <c r="E58" s="45"/>
      <c r="F58" s="140" t="s">
        <v>37</v>
      </c>
      <c r="G58" s="141"/>
      <c r="H58" s="141"/>
      <c r="I58" s="141"/>
      <c r="J58" s="141"/>
      <c r="K58" s="91">
        <f t="shared" ref="K58:L58" si="4">SUM(K19:K57)</f>
        <v>678127</v>
      </c>
      <c r="L58" s="91">
        <f t="shared" si="4"/>
        <v>654367</v>
      </c>
      <c r="M58" s="91">
        <f>SUM(M19:M57)</f>
        <v>1402281</v>
      </c>
      <c r="N58" s="91">
        <f t="shared" ref="N58:O58" si="5">SUM(N19:N57)</f>
        <v>838004</v>
      </c>
      <c r="O58" s="91">
        <f t="shared" si="5"/>
        <v>175825</v>
      </c>
      <c r="P58" s="105">
        <f>SUM(P19:P57)</f>
        <v>1013829</v>
      </c>
      <c r="Q58" s="45"/>
      <c r="R58" s="46"/>
      <c r="S58" s="83"/>
      <c r="T58" s="49"/>
      <c r="U58" s="49"/>
      <c r="V58" s="49"/>
      <c r="W58" s="83"/>
      <c r="X58" s="83"/>
      <c r="Y58" s="83"/>
      <c r="Z58" s="83"/>
      <c r="AA58" s="83"/>
      <c r="AB58" s="83"/>
      <c r="AC58" s="83"/>
      <c r="AD58" s="83"/>
      <c r="AE58" s="83"/>
      <c r="AF58" s="83"/>
      <c r="AG58" s="83"/>
      <c r="AH58" s="83"/>
      <c r="AI58" s="83"/>
      <c r="AJ58" s="83"/>
      <c r="AK58" s="83"/>
      <c r="AL58" s="83"/>
      <c r="AM58" s="83"/>
      <c r="AN58" s="83"/>
      <c r="AO58" s="83"/>
      <c r="AP58" s="83"/>
      <c r="AQ58" s="83"/>
      <c r="AR58" s="83"/>
      <c r="AS58" s="83"/>
    </row>
    <row r="59" spans="1:45" s="82" customFormat="1" ht="66.75" customHeight="1" x14ac:dyDescent="0.25">
      <c r="A59" s="83"/>
      <c r="B59" s="44"/>
      <c r="C59" s="45"/>
      <c r="D59" s="45"/>
      <c r="E59" s="45"/>
      <c r="F59" s="100" t="s">
        <v>155</v>
      </c>
      <c r="G59" s="101" t="s">
        <v>156</v>
      </c>
      <c r="H59" s="101" t="s">
        <v>157</v>
      </c>
      <c r="I59" s="101" t="s">
        <v>25</v>
      </c>
      <c r="J59" s="101" t="s">
        <v>55</v>
      </c>
      <c r="K59" s="89">
        <v>25784</v>
      </c>
      <c r="L59" s="89">
        <v>0</v>
      </c>
      <c r="M59" s="89">
        <v>415304</v>
      </c>
      <c r="N59" s="95">
        <v>214843</v>
      </c>
      <c r="O59" s="89">
        <v>19228</v>
      </c>
      <c r="P59" s="93">
        <f>SUM(N59:O59)</f>
        <v>234071</v>
      </c>
      <c r="Q59" s="45"/>
      <c r="R59" s="46"/>
      <c r="S59" s="83"/>
      <c r="T59" s="49"/>
      <c r="U59" s="49"/>
      <c r="V59" s="49"/>
      <c r="W59" s="83"/>
      <c r="X59" s="83"/>
      <c r="Y59" s="83"/>
      <c r="Z59" s="83"/>
      <c r="AA59" s="83"/>
      <c r="AB59" s="83"/>
      <c r="AC59" s="83"/>
      <c r="AD59" s="83"/>
      <c r="AE59" s="83"/>
      <c r="AF59" s="83"/>
      <c r="AG59" s="83"/>
      <c r="AH59" s="83"/>
      <c r="AI59" s="83"/>
      <c r="AJ59" s="83"/>
      <c r="AK59" s="83"/>
      <c r="AL59" s="83"/>
      <c r="AM59" s="83"/>
      <c r="AN59" s="83"/>
      <c r="AO59" s="83"/>
      <c r="AP59" s="83"/>
      <c r="AQ59" s="83"/>
      <c r="AR59" s="83"/>
      <c r="AS59" s="83"/>
    </row>
    <row r="60" spans="1:45" s="82" customFormat="1" ht="53.25" customHeight="1" x14ac:dyDescent="0.25">
      <c r="A60" s="83"/>
      <c r="B60" s="44"/>
      <c r="C60" s="45"/>
      <c r="D60" s="45"/>
      <c r="E60" s="45"/>
      <c r="F60" s="100" t="s">
        <v>158</v>
      </c>
      <c r="G60" s="101" t="s">
        <v>159</v>
      </c>
      <c r="H60" s="101" t="s">
        <v>160</v>
      </c>
      <c r="I60" s="101" t="s">
        <v>25</v>
      </c>
      <c r="J60" s="101" t="s">
        <v>55</v>
      </c>
      <c r="K60" s="94">
        <v>0</v>
      </c>
      <c r="L60" s="94">
        <v>0</v>
      </c>
      <c r="M60" s="95">
        <v>19540</v>
      </c>
      <c r="N60" s="95">
        <v>6412</v>
      </c>
      <c r="O60" s="97">
        <v>1378</v>
      </c>
      <c r="P60" s="93">
        <f>SUM(N60:O60)</f>
        <v>7790</v>
      </c>
      <c r="Q60" s="45"/>
      <c r="R60" s="46"/>
      <c r="S60" s="83"/>
      <c r="T60" s="49"/>
      <c r="U60" s="49"/>
      <c r="V60" s="49"/>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1:45" s="82" customFormat="1" ht="20.25" customHeight="1" x14ac:dyDescent="0.25">
      <c r="A61" s="83"/>
      <c r="B61" s="44"/>
      <c r="C61" s="45"/>
      <c r="D61" s="45"/>
      <c r="E61" s="45"/>
      <c r="F61" s="138" t="s">
        <v>39</v>
      </c>
      <c r="G61" s="139"/>
      <c r="H61" s="139"/>
      <c r="I61" s="139"/>
      <c r="J61" s="139"/>
      <c r="K61" s="90">
        <f t="shared" ref="K61:L61" si="6">SUM(K59:K60)</f>
        <v>25784</v>
      </c>
      <c r="L61" s="90">
        <f t="shared" si="6"/>
        <v>0</v>
      </c>
      <c r="M61" s="90">
        <f>SUM(M59:M60)</f>
        <v>434844</v>
      </c>
      <c r="N61" s="90">
        <f t="shared" ref="N61:O61" si="7">SUM(N59:N60)</f>
        <v>221255</v>
      </c>
      <c r="O61" s="90">
        <f t="shared" si="7"/>
        <v>20606</v>
      </c>
      <c r="P61" s="104">
        <f>SUM(P59:P60)</f>
        <v>241861</v>
      </c>
      <c r="Q61" s="45"/>
      <c r="R61" s="46"/>
      <c r="S61" s="83"/>
      <c r="T61" s="49"/>
      <c r="U61" s="49"/>
      <c r="V61" s="49"/>
      <c r="W61" s="83"/>
      <c r="X61" s="83"/>
      <c r="Y61" s="83"/>
      <c r="Z61" s="83"/>
      <c r="AA61" s="83"/>
      <c r="AB61" s="83"/>
      <c r="AC61" s="83"/>
      <c r="AD61" s="83"/>
      <c r="AE61" s="83"/>
      <c r="AF61" s="83"/>
      <c r="AG61" s="83"/>
      <c r="AH61" s="83"/>
      <c r="AI61" s="83"/>
      <c r="AJ61" s="83"/>
      <c r="AK61" s="83"/>
      <c r="AL61" s="83"/>
      <c r="AM61" s="83"/>
      <c r="AN61" s="83"/>
      <c r="AO61" s="83"/>
      <c r="AP61" s="83"/>
      <c r="AQ61" s="83"/>
      <c r="AR61" s="83"/>
      <c r="AS61" s="83"/>
    </row>
    <row r="62" spans="1:45" s="82" customFormat="1" ht="34.5" customHeight="1" x14ac:dyDescent="0.25">
      <c r="A62" s="83"/>
      <c r="B62" s="44"/>
      <c r="C62" s="45"/>
      <c r="D62" s="45"/>
      <c r="E62" s="45"/>
      <c r="F62" s="142" t="s">
        <v>161</v>
      </c>
      <c r="G62" s="101" t="s">
        <v>162</v>
      </c>
      <c r="H62" s="101" t="s">
        <v>163</v>
      </c>
      <c r="I62" s="101" t="s">
        <v>34</v>
      </c>
      <c r="J62" s="101" t="s">
        <v>55</v>
      </c>
      <c r="K62" s="89">
        <v>545</v>
      </c>
      <c r="L62" s="89">
        <v>486</v>
      </c>
      <c r="M62" s="89">
        <v>6534</v>
      </c>
      <c r="N62" s="89">
        <v>1654</v>
      </c>
      <c r="O62" s="89">
        <v>68</v>
      </c>
      <c r="P62" s="93">
        <f t="shared" ref="P62:P67" si="8">SUM(N62:O62)</f>
        <v>1722</v>
      </c>
      <c r="Q62" s="45"/>
      <c r="R62" s="46"/>
      <c r="S62" s="83"/>
      <c r="T62" s="49"/>
      <c r="U62" s="49"/>
      <c r="V62" s="49"/>
      <c r="W62" s="83"/>
      <c r="X62" s="83"/>
      <c r="Y62" s="83"/>
      <c r="Z62" s="83"/>
      <c r="AA62" s="83"/>
      <c r="AB62" s="83"/>
      <c r="AC62" s="83"/>
      <c r="AD62" s="83"/>
      <c r="AE62" s="83"/>
      <c r="AF62" s="83"/>
      <c r="AG62" s="83"/>
      <c r="AH62" s="83"/>
      <c r="AI62" s="83"/>
      <c r="AJ62" s="83"/>
      <c r="AK62" s="83"/>
      <c r="AL62" s="83"/>
      <c r="AM62" s="83"/>
      <c r="AN62" s="83"/>
      <c r="AO62" s="83"/>
      <c r="AP62" s="83"/>
      <c r="AQ62" s="83"/>
      <c r="AR62" s="83"/>
      <c r="AS62" s="83"/>
    </row>
    <row r="63" spans="1:45" s="82" customFormat="1" ht="34.5" customHeight="1" x14ac:dyDescent="0.25">
      <c r="A63" s="83"/>
      <c r="B63" s="44"/>
      <c r="C63" s="45"/>
      <c r="D63" s="45"/>
      <c r="E63" s="45"/>
      <c r="F63" s="119"/>
      <c r="G63" s="101" t="s">
        <v>164</v>
      </c>
      <c r="H63" s="101" t="s">
        <v>165</v>
      </c>
      <c r="I63" s="101" t="s">
        <v>34</v>
      </c>
      <c r="J63" s="101" t="s">
        <v>55</v>
      </c>
      <c r="K63" s="89">
        <v>0</v>
      </c>
      <c r="L63" s="89">
        <v>0</v>
      </c>
      <c r="M63" s="89">
        <v>31726</v>
      </c>
      <c r="N63" s="89">
        <v>7436</v>
      </c>
      <c r="O63" s="89">
        <v>2136</v>
      </c>
      <c r="P63" s="93">
        <f t="shared" si="8"/>
        <v>9572</v>
      </c>
      <c r="Q63" s="45"/>
      <c r="R63" s="46"/>
      <c r="S63" s="83"/>
      <c r="T63" s="49"/>
      <c r="U63" s="49"/>
      <c r="V63" s="49"/>
      <c r="W63" s="83"/>
      <c r="X63" s="83"/>
      <c r="Y63" s="83"/>
      <c r="Z63" s="83"/>
      <c r="AA63" s="83"/>
      <c r="AB63" s="83"/>
      <c r="AC63" s="83"/>
      <c r="AD63" s="83"/>
      <c r="AE63" s="83"/>
      <c r="AF63" s="83"/>
      <c r="AG63" s="83"/>
      <c r="AH63" s="83"/>
      <c r="AI63" s="83"/>
      <c r="AJ63" s="83"/>
      <c r="AK63" s="83"/>
      <c r="AL63" s="83"/>
      <c r="AM63" s="83"/>
      <c r="AN63" s="83"/>
      <c r="AO63" s="83"/>
      <c r="AP63" s="83"/>
      <c r="AQ63" s="83"/>
      <c r="AR63" s="83"/>
      <c r="AS63" s="83"/>
    </row>
    <row r="64" spans="1:45" s="82" customFormat="1" ht="34.5" customHeight="1" x14ac:dyDescent="0.25">
      <c r="A64" s="83"/>
      <c r="B64" s="44"/>
      <c r="C64" s="45"/>
      <c r="D64" s="45"/>
      <c r="E64" s="45"/>
      <c r="F64" s="120"/>
      <c r="G64" s="101" t="s">
        <v>166</v>
      </c>
      <c r="H64" s="101" t="s">
        <v>167</v>
      </c>
      <c r="I64" s="101" t="s">
        <v>34</v>
      </c>
      <c r="J64" s="101" t="s">
        <v>55</v>
      </c>
      <c r="K64" s="89">
        <v>516</v>
      </c>
      <c r="L64" s="89">
        <v>437</v>
      </c>
      <c r="M64" s="89">
        <v>4040</v>
      </c>
      <c r="N64" s="89">
        <v>1855</v>
      </c>
      <c r="O64" s="89">
        <v>270</v>
      </c>
      <c r="P64" s="93">
        <f t="shared" si="8"/>
        <v>2125</v>
      </c>
      <c r="Q64" s="45"/>
      <c r="R64" s="46"/>
      <c r="S64" s="83"/>
      <c r="T64" s="49"/>
      <c r="U64" s="49"/>
      <c r="V64" s="49"/>
      <c r="W64" s="83"/>
      <c r="X64" s="83"/>
      <c r="Y64" s="83"/>
      <c r="Z64" s="83"/>
      <c r="AA64" s="83"/>
      <c r="AB64" s="83"/>
      <c r="AC64" s="83"/>
      <c r="AD64" s="83"/>
      <c r="AE64" s="83"/>
      <c r="AF64" s="83"/>
      <c r="AG64" s="83"/>
      <c r="AH64" s="83"/>
      <c r="AI64" s="83"/>
      <c r="AJ64" s="83"/>
      <c r="AK64" s="83"/>
      <c r="AL64" s="83"/>
      <c r="AM64" s="83"/>
      <c r="AN64" s="83"/>
      <c r="AO64" s="83"/>
      <c r="AP64" s="83"/>
      <c r="AQ64" s="83"/>
      <c r="AR64" s="83"/>
      <c r="AS64" s="83"/>
    </row>
    <row r="65" spans="1:45" s="82" customFormat="1" ht="34.5" customHeight="1" x14ac:dyDescent="0.25">
      <c r="A65" s="83"/>
      <c r="B65" s="44"/>
      <c r="C65" s="45"/>
      <c r="D65" s="45"/>
      <c r="E65" s="45"/>
      <c r="F65" s="142" t="s">
        <v>168</v>
      </c>
      <c r="G65" s="101" t="s">
        <v>169</v>
      </c>
      <c r="H65" s="101" t="s">
        <v>170</v>
      </c>
      <c r="I65" s="101" t="s">
        <v>34</v>
      </c>
      <c r="J65" s="101" t="s">
        <v>55</v>
      </c>
      <c r="K65" s="89">
        <v>0</v>
      </c>
      <c r="L65" s="89">
        <v>0</v>
      </c>
      <c r="M65" s="89">
        <v>60354</v>
      </c>
      <c r="N65" s="89">
        <v>32697</v>
      </c>
      <c r="O65" s="89">
        <v>2278</v>
      </c>
      <c r="P65" s="93">
        <f t="shared" si="8"/>
        <v>34975</v>
      </c>
      <c r="Q65" s="45"/>
      <c r="R65" s="46"/>
      <c r="S65" s="83"/>
      <c r="T65" s="49"/>
      <c r="U65" s="49"/>
      <c r="V65" s="49"/>
      <c r="W65" s="83"/>
      <c r="X65" s="83"/>
      <c r="Y65" s="83"/>
      <c r="Z65" s="83"/>
      <c r="AA65" s="83"/>
      <c r="AB65" s="83"/>
      <c r="AC65" s="83"/>
      <c r="AD65" s="83"/>
      <c r="AE65" s="83"/>
      <c r="AF65" s="83"/>
      <c r="AG65" s="83"/>
      <c r="AH65" s="83"/>
      <c r="AI65" s="83"/>
      <c r="AJ65" s="83"/>
      <c r="AK65" s="83"/>
      <c r="AL65" s="83"/>
      <c r="AM65" s="83"/>
      <c r="AN65" s="83"/>
      <c r="AO65" s="83"/>
      <c r="AP65" s="83"/>
      <c r="AQ65" s="83"/>
      <c r="AR65" s="83"/>
      <c r="AS65" s="83"/>
    </row>
    <row r="66" spans="1:45" s="82" customFormat="1" ht="34.5" customHeight="1" x14ac:dyDescent="0.25">
      <c r="A66" s="83"/>
      <c r="B66" s="44"/>
      <c r="C66" s="45"/>
      <c r="D66" s="45"/>
      <c r="E66" s="45"/>
      <c r="F66" s="119"/>
      <c r="G66" s="101" t="s">
        <v>171</v>
      </c>
      <c r="H66" s="101" t="s">
        <v>172</v>
      </c>
      <c r="I66" s="101" t="s">
        <v>34</v>
      </c>
      <c r="J66" s="101" t="s">
        <v>55</v>
      </c>
      <c r="K66" s="107">
        <v>0</v>
      </c>
      <c r="L66" s="107">
        <v>0</v>
      </c>
      <c r="M66" s="95">
        <v>2211</v>
      </c>
      <c r="N66" s="95">
        <v>86</v>
      </c>
      <c r="O66" s="97">
        <v>600</v>
      </c>
      <c r="P66" s="93">
        <f t="shared" si="8"/>
        <v>686</v>
      </c>
      <c r="Q66" s="45"/>
      <c r="R66" s="46"/>
      <c r="S66" s="83"/>
      <c r="T66" s="49"/>
      <c r="U66" s="49"/>
      <c r="V66" s="49"/>
      <c r="W66" s="83"/>
      <c r="X66" s="83"/>
      <c r="Y66" s="83"/>
      <c r="Z66" s="83"/>
      <c r="AA66" s="83"/>
      <c r="AB66" s="83"/>
      <c r="AC66" s="83"/>
      <c r="AD66" s="83"/>
      <c r="AE66" s="83"/>
      <c r="AF66" s="83"/>
      <c r="AG66" s="83"/>
      <c r="AH66" s="83"/>
      <c r="AI66" s="83"/>
      <c r="AJ66" s="83"/>
      <c r="AK66" s="83"/>
      <c r="AL66" s="83"/>
      <c r="AM66" s="83"/>
      <c r="AN66" s="83"/>
      <c r="AO66" s="83"/>
      <c r="AP66" s="83"/>
      <c r="AQ66" s="83"/>
      <c r="AR66" s="83"/>
      <c r="AS66" s="83"/>
    </row>
    <row r="67" spans="1:45" s="82" customFormat="1" ht="20.25" customHeight="1" x14ac:dyDescent="0.25">
      <c r="A67" s="83"/>
      <c r="B67" s="44"/>
      <c r="C67" s="45"/>
      <c r="D67" s="45"/>
      <c r="E67" s="45"/>
      <c r="F67" s="120"/>
      <c r="G67" s="101" t="s">
        <v>178</v>
      </c>
      <c r="H67" s="88" t="s">
        <v>179</v>
      </c>
      <c r="I67" s="88" t="s">
        <v>34</v>
      </c>
      <c r="J67" s="101" t="s">
        <v>55</v>
      </c>
      <c r="K67" s="95">
        <v>0</v>
      </c>
      <c r="L67" s="95">
        <v>0</v>
      </c>
      <c r="M67" s="95">
        <v>0</v>
      </c>
      <c r="N67" s="95">
        <v>0</v>
      </c>
      <c r="O67" s="92">
        <v>1800</v>
      </c>
      <c r="P67" s="93">
        <f t="shared" si="8"/>
        <v>1800</v>
      </c>
      <c r="Q67" s="45"/>
      <c r="R67" s="46"/>
      <c r="S67" s="83"/>
      <c r="T67" s="49"/>
      <c r="U67" s="49"/>
      <c r="V67" s="49"/>
      <c r="W67" s="83"/>
      <c r="X67" s="83"/>
      <c r="Y67" s="83"/>
      <c r="Z67" s="83"/>
      <c r="AA67" s="83"/>
      <c r="AB67" s="83"/>
      <c r="AC67" s="83"/>
      <c r="AD67" s="83"/>
      <c r="AE67" s="83"/>
      <c r="AF67" s="83"/>
      <c r="AG67" s="83"/>
      <c r="AH67" s="83"/>
      <c r="AI67" s="83"/>
      <c r="AJ67" s="83"/>
      <c r="AK67" s="83"/>
      <c r="AL67" s="83"/>
      <c r="AM67" s="83"/>
      <c r="AN67" s="83"/>
      <c r="AO67" s="83"/>
      <c r="AP67" s="83"/>
      <c r="AQ67" s="83"/>
      <c r="AR67" s="83"/>
      <c r="AS67" s="83"/>
    </row>
    <row r="68" spans="1:45" s="82" customFormat="1" ht="20.25" customHeight="1" x14ac:dyDescent="0.25">
      <c r="A68" s="83"/>
      <c r="B68" s="44"/>
      <c r="C68" s="45"/>
      <c r="D68" s="45"/>
      <c r="E68" s="45"/>
      <c r="F68" s="140" t="s">
        <v>38</v>
      </c>
      <c r="G68" s="141"/>
      <c r="H68" s="141"/>
      <c r="I68" s="141"/>
      <c r="J68" s="141"/>
      <c r="K68" s="90">
        <f t="shared" ref="K68:L68" si="9">SUM(K62:K67)</f>
        <v>1061</v>
      </c>
      <c r="L68" s="90">
        <f t="shared" si="9"/>
        <v>923</v>
      </c>
      <c r="M68" s="90">
        <f>SUM(M62:M67)</f>
        <v>104865</v>
      </c>
      <c r="N68" s="90">
        <f t="shared" ref="N68:O68" si="10">SUM(N62:N67)</f>
        <v>43728</v>
      </c>
      <c r="O68" s="90">
        <f t="shared" si="10"/>
        <v>7152</v>
      </c>
      <c r="P68" s="104">
        <f>SUM(P62:P67)</f>
        <v>50880</v>
      </c>
      <c r="Q68" s="45"/>
      <c r="R68" s="46"/>
      <c r="S68" s="83"/>
      <c r="T68" s="49"/>
      <c r="U68" s="49"/>
      <c r="V68" s="49"/>
      <c r="W68" s="83"/>
      <c r="X68" s="83"/>
      <c r="Y68" s="83"/>
      <c r="Z68" s="83"/>
      <c r="AA68" s="83"/>
      <c r="AB68" s="83"/>
      <c r="AC68" s="83"/>
      <c r="AD68" s="83"/>
      <c r="AE68" s="83"/>
      <c r="AF68" s="83"/>
      <c r="AG68" s="83"/>
      <c r="AH68" s="83"/>
      <c r="AI68" s="83"/>
      <c r="AJ68" s="83"/>
      <c r="AK68" s="83"/>
      <c r="AL68" s="83"/>
      <c r="AM68" s="83"/>
      <c r="AN68" s="83"/>
      <c r="AO68" s="83"/>
      <c r="AP68" s="83"/>
      <c r="AQ68" s="83"/>
      <c r="AR68" s="83"/>
      <c r="AS68" s="83"/>
    </row>
    <row r="69" spans="1:45" s="82" customFormat="1" ht="20.25" customHeight="1" x14ac:dyDescent="0.25">
      <c r="A69" s="83"/>
      <c r="B69" s="44"/>
      <c r="C69" s="45"/>
      <c r="D69" s="45"/>
      <c r="E69" s="45"/>
      <c r="F69" s="102" t="s">
        <v>175</v>
      </c>
      <c r="G69" s="101" t="s">
        <v>176</v>
      </c>
      <c r="H69" s="88" t="s">
        <v>175</v>
      </c>
      <c r="I69" s="88" t="s">
        <v>47</v>
      </c>
      <c r="J69" s="101" t="s">
        <v>55</v>
      </c>
      <c r="K69" s="97">
        <v>0</v>
      </c>
      <c r="L69" s="97">
        <v>0</v>
      </c>
      <c r="M69" s="97">
        <v>1479</v>
      </c>
      <c r="N69" s="95">
        <v>961</v>
      </c>
      <c r="O69" s="97">
        <v>0</v>
      </c>
      <c r="P69" s="93">
        <f>SUM(N69:O69)</f>
        <v>961</v>
      </c>
      <c r="Q69" s="45"/>
      <c r="R69" s="46"/>
      <c r="S69" s="83"/>
      <c r="T69" s="49"/>
      <c r="U69" s="49"/>
      <c r="V69" s="49"/>
      <c r="W69" s="83"/>
      <c r="X69" s="83"/>
      <c r="Y69" s="83"/>
      <c r="Z69" s="83"/>
      <c r="AA69" s="83"/>
      <c r="AB69" s="83"/>
      <c r="AC69" s="83"/>
      <c r="AD69" s="83"/>
      <c r="AE69" s="83"/>
      <c r="AF69" s="83"/>
      <c r="AG69" s="83"/>
      <c r="AH69" s="83"/>
      <c r="AI69" s="83"/>
      <c r="AJ69" s="83"/>
      <c r="AK69" s="83"/>
      <c r="AL69" s="83"/>
      <c r="AM69" s="83"/>
      <c r="AN69" s="83"/>
      <c r="AO69" s="83"/>
      <c r="AP69" s="83"/>
      <c r="AQ69" s="83"/>
      <c r="AR69" s="83"/>
      <c r="AS69" s="83"/>
    </row>
    <row r="70" spans="1:45" s="82" customFormat="1" ht="20.25" customHeight="1" x14ac:dyDescent="0.25">
      <c r="A70" s="83"/>
      <c r="B70" s="44"/>
      <c r="C70" s="45"/>
      <c r="D70" s="45"/>
      <c r="E70" s="45"/>
      <c r="F70" s="140" t="s">
        <v>48</v>
      </c>
      <c r="G70" s="141"/>
      <c r="H70" s="141"/>
      <c r="I70" s="141"/>
      <c r="J70" s="141"/>
      <c r="K70" s="90">
        <f>SUM(K69)</f>
        <v>0</v>
      </c>
      <c r="L70" s="90">
        <f t="shared" ref="L70:P70" si="11">SUM(L69)</f>
        <v>0</v>
      </c>
      <c r="M70" s="90">
        <f t="shared" si="11"/>
        <v>1479</v>
      </c>
      <c r="N70" s="90">
        <f t="shared" si="11"/>
        <v>961</v>
      </c>
      <c r="O70" s="90">
        <f t="shared" si="11"/>
        <v>0</v>
      </c>
      <c r="P70" s="104">
        <f t="shared" si="11"/>
        <v>961</v>
      </c>
      <c r="Q70" s="45"/>
      <c r="R70" s="46"/>
      <c r="S70" s="83"/>
      <c r="T70" s="49"/>
      <c r="U70" s="49"/>
      <c r="V70" s="49"/>
      <c r="W70" s="83"/>
      <c r="X70" s="83"/>
      <c r="Y70" s="83"/>
      <c r="Z70" s="83"/>
      <c r="AA70" s="83"/>
      <c r="AB70" s="83"/>
      <c r="AC70" s="83"/>
      <c r="AD70" s="83"/>
      <c r="AE70" s="83"/>
      <c r="AF70" s="83"/>
      <c r="AG70" s="83"/>
      <c r="AH70" s="83"/>
      <c r="AI70" s="83"/>
      <c r="AJ70" s="83"/>
      <c r="AK70" s="83"/>
      <c r="AL70" s="83"/>
      <c r="AM70" s="83"/>
      <c r="AN70" s="83"/>
      <c r="AO70" s="83"/>
      <c r="AP70" s="83"/>
      <c r="AQ70" s="83"/>
      <c r="AR70" s="83"/>
      <c r="AS70" s="83"/>
    </row>
    <row r="71" spans="1:45" s="62" customFormat="1" ht="20.25" customHeight="1" thickBot="1" x14ac:dyDescent="0.3">
      <c r="A71" s="63"/>
      <c r="B71" s="44"/>
      <c r="C71" s="45"/>
      <c r="D71" s="45"/>
      <c r="E71" s="45"/>
      <c r="F71" s="135" t="s">
        <v>28</v>
      </c>
      <c r="G71" s="136"/>
      <c r="H71" s="136"/>
      <c r="I71" s="136"/>
      <c r="J71" s="137"/>
      <c r="K71" s="85">
        <f t="shared" ref="K71:P71" si="12">+K18+K58+K61+K68+K70</f>
        <v>749860</v>
      </c>
      <c r="L71" s="85">
        <f t="shared" si="12"/>
        <v>655290</v>
      </c>
      <c r="M71" s="85">
        <f t="shared" si="12"/>
        <v>2139143</v>
      </c>
      <c r="N71" s="85">
        <f t="shared" si="12"/>
        <v>1257097</v>
      </c>
      <c r="O71" s="85">
        <f t="shared" si="12"/>
        <v>237670</v>
      </c>
      <c r="P71" s="106">
        <f t="shared" si="12"/>
        <v>1494767</v>
      </c>
      <c r="Q71" s="45"/>
      <c r="R71" s="46"/>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row>
    <row r="72" spans="1:45" s="82" customFormat="1" ht="37.5" customHeight="1" thickTop="1" x14ac:dyDescent="0.2">
      <c r="A72" s="83"/>
      <c r="B72" s="44"/>
      <c r="C72" s="45"/>
      <c r="D72" s="45"/>
      <c r="E72" s="45"/>
      <c r="F72" s="133" t="s">
        <v>184</v>
      </c>
      <c r="G72" s="134"/>
      <c r="H72" s="134"/>
      <c r="I72" s="134"/>
      <c r="J72" s="134"/>
      <c r="K72" s="134"/>
      <c r="L72" s="134"/>
      <c r="M72" s="134"/>
      <c r="N72" s="134"/>
      <c r="O72" s="134"/>
      <c r="P72" s="134"/>
      <c r="Q72" s="45"/>
      <c r="R72" s="46"/>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row>
    <row r="73" spans="1:45" s="82" customFormat="1" ht="37.5" customHeight="1" x14ac:dyDescent="0.2">
      <c r="A73" s="83"/>
      <c r="B73" s="44"/>
      <c r="C73" s="45"/>
      <c r="D73" s="45"/>
      <c r="E73" s="45"/>
      <c r="F73" s="154" t="s">
        <v>190</v>
      </c>
      <c r="G73" s="155"/>
      <c r="H73" s="155"/>
      <c r="I73" s="155"/>
      <c r="J73" s="155"/>
      <c r="K73" s="155"/>
      <c r="L73" s="155"/>
      <c r="M73" s="155"/>
      <c r="N73" s="155"/>
      <c r="O73" s="155"/>
      <c r="P73" s="155"/>
      <c r="Q73" s="45"/>
      <c r="R73" s="46"/>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row>
    <row r="74" spans="1:45" ht="15" x14ac:dyDescent="0.2">
      <c r="A74" s="39"/>
      <c r="B74" s="44"/>
      <c r="C74" s="55" t="s">
        <v>7</v>
      </c>
      <c r="D74" s="56" t="s">
        <v>2</v>
      </c>
      <c r="E74" s="50"/>
      <c r="F74" s="50"/>
      <c r="G74" s="50"/>
      <c r="H74" s="45"/>
      <c r="I74" s="78"/>
      <c r="J74" s="78"/>
      <c r="K74" s="78"/>
      <c r="L74" s="78"/>
      <c r="M74" s="98"/>
      <c r="N74" s="98"/>
      <c r="O74" s="73"/>
      <c r="P74" s="50"/>
      <c r="Q74" s="50"/>
      <c r="R74" s="46"/>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1:45" ht="15.75" x14ac:dyDescent="0.25">
      <c r="A75" s="39"/>
      <c r="B75" s="44"/>
      <c r="C75" s="55" t="s">
        <v>8</v>
      </c>
      <c r="D75" s="61" t="s">
        <v>43</v>
      </c>
      <c r="E75" s="45"/>
      <c r="F75" s="45"/>
      <c r="G75" s="45"/>
      <c r="H75" s="45"/>
      <c r="I75" s="73"/>
      <c r="J75" s="73"/>
      <c r="K75" s="73"/>
      <c r="L75" s="99"/>
      <c r="M75" s="99"/>
      <c r="N75" s="99"/>
      <c r="O75" s="98"/>
      <c r="P75" s="117"/>
      <c r="Q75" s="45"/>
      <c r="R75" s="46"/>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1:45" ht="15" x14ac:dyDescent="0.25">
      <c r="A76" s="39"/>
      <c r="B76" s="44"/>
      <c r="C76" s="55" t="s">
        <v>9</v>
      </c>
      <c r="D76" s="61" t="s">
        <v>40</v>
      </c>
      <c r="E76" s="45"/>
      <c r="F76" s="45"/>
      <c r="G76" s="45"/>
      <c r="H76" s="45"/>
      <c r="I76" s="78"/>
      <c r="J76" s="78"/>
      <c r="K76" s="78"/>
      <c r="L76" s="98"/>
      <c r="M76" s="98"/>
      <c r="N76" s="78"/>
      <c r="O76" s="78"/>
      <c r="P76" s="45"/>
      <c r="Q76" s="45"/>
      <c r="R76" s="46"/>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1:45" ht="15" customHeight="1" x14ac:dyDescent="0.2">
      <c r="A77" s="39"/>
      <c r="B77" s="44"/>
      <c r="C77" s="55" t="s">
        <v>11</v>
      </c>
      <c r="D77" s="64" t="s">
        <v>182</v>
      </c>
      <c r="E77" s="45"/>
      <c r="F77" s="45"/>
      <c r="G77" s="45"/>
      <c r="H77" s="45"/>
      <c r="I77" s="72"/>
      <c r="J77" s="70"/>
      <c r="K77" s="70"/>
      <c r="L77" s="70"/>
      <c r="M77" s="112"/>
      <c r="N77" s="70"/>
      <c r="O77" s="78"/>
      <c r="P77" s="45"/>
      <c r="Q77" s="45"/>
      <c r="R77" s="46"/>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1:45" ht="15.75" x14ac:dyDescent="0.25">
      <c r="A78" s="39"/>
      <c r="B78" s="44"/>
      <c r="C78" s="55" t="s">
        <v>19</v>
      </c>
      <c r="D78" s="61" t="s">
        <v>41</v>
      </c>
      <c r="E78" s="45"/>
      <c r="F78" s="45"/>
      <c r="G78" s="45"/>
      <c r="H78" s="45"/>
      <c r="I78" s="72"/>
      <c r="J78" s="70"/>
      <c r="K78" s="70"/>
      <c r="L78" s="70"/>
      <c r="M78" s="70"/>
      <c r="N78" s="70"/>
      <c r="O78" s="78"/>
      <c r="P78" s="45"/>
      <c r="Q78" s="45"/>
      <c r="R78" s="46"/>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45" ht="15" x14ac:dyDescent="0.2">
      <c r="A79" s="39"/>
      <c r="B79" s="44"/>
      <c r="C79" s="55" t="s">
        <v>13</v>
      </c>
      <c r="D79" s="45" t="s">
        <v>42</v>
      </c>
      <c r="E79" s="45"/>
      <c r="F79" s="45"/>
      <c r="G79" s="45"/>
      <c r="H79" s="45"/>
      <c r="I79" s="71"/>
      <c r="J79" s="70"/>
      <c r="K79" s="70"/>
      <c r="L79" s="70"/>
      <c r="M79" s="70"/>
      <c r="N79" s="70"/>
      <c r="O79" s="78"/>
      <c r="P79" s="45"/>
      <c r="Q79" s="45"/>
      <c r="R79" s="46"/>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45" ht="15" x14ac:dyDescent="0.2">
      <c r="A80" s="39"/>
      <c r="B80" s="44"/>
      <c r="C80" s="45"/>
      <c r="D80" s="45" t="s">
        <v>17</v>
      </c>
      <c r="E80" s="45"/>
      <c r="F80" s="45"/>
      <c r="G80" s="45"/>
      <c r="H80" s="45"/>
      <c r="I80" s="70"/>
      <c r="J80" s="70"/>
      <c r="K80" s="70"/>
      <c r="L80" s="70"/>
      <c r="M80" s="70"/>
      <c r="N80" s="70"/>
      <c r="O80" s="78"/>
      <c r="P80" s="45"/>
      <c r="Q80" s="45"/>
      <c r="R80" s="46"/>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1:53" ht="15" x14ac:dyDescent="0.25">
      <c r="A81" s="39"/>
      <c r="B81" s="44"/>
      <c r="C81" s="55" t="s">
        <v>20</v>
      </c>
      <c r="D81" s="61" t="s">
        <v>26</v>
      </c>
      <c r="E81" s="51"/>
      <c r="F81" s="51"/>
      <c r="G81" s="45"/>
      <c r="H81" s="45"/>
      <c r="I81" s="78"/>
      <c r="J81" s="78"/>
      <c r="K81" s="78"/>
      <c r="L81" s="78"/>
      <c r="M81" s="78"/>
      <c r="N81" s="78"/>
      <c r="O81" s="81"/>
      <c r="P81" s="51"/>
      <c r="Q81" s="51"/>
      <c r="R81" s="46"/>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1:53" ht="15.75" customHeight="1" x14ac:dyDescent="0.2">
      <c r="A82" s="39"/>
      <c r="B82" s="44"/>
      <c r="C82" s="60" t="s">
        <v>14</v>
      </c>
      <c r="D82" s="48" t="s">
        <v>16</v>
      </c>
      <c r="E82" s="45"/>
      <c r="F82" s="45"/>
      <c r="G82" s="45"/>
      <c r="H82" s="45"/>
      <c r="I82" s="78"/>
      <c r="J82" s="78"/>
      <c r="K82" s="78"/>
      <c r="L82" s="78"/>
      <c r="M82" s="78"/>
      <c r="N82" s="78"/>
      <c r="O82" s="78"/>
      <c r="P82" s="45"/>
      <c r="Q82" s="45"/>
      <c r="R82" s="46"/>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1:53" ht="15" x14ac:dyDescent="0.2">
      <c r="A83" s="39"/>
      <c r="B83" s="44"/>
      <c r="C83" s="55"/>
      <c r="D83" s="51"/>
      <c r="E83" s="51"/>
      <c r="F83" s="51"/>
      <c r="G83" s="45"/>
      <c r="H83" s="45"/>
      <c r="I83" s="78"/>
      <c r="J83" s="78"/>
      <c r="K83" s="78"/>
      <c r="L83" s="78"/>
      <c r="M83" s="78"/>
      <c r="N83" s="78"/>
      <c r="O83" s="81"/>
      <c r="P83" s="51"/>
      <c r="Q83" s="51"/>
      <c r="R83" s="46"/>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1:53" ht="8.1" customHeight="1" thickBot="1" x14ac:dyDescent="0.25">
      <c r="A84" s="39"/>
      <c r="B84" s="52"/>
      <c r="C84" s="53"/>
      <c r="D84" s="53"/>
      <c r="E84" s="53"/>
      <c r="F84" s="53"/>
      <c r="G84" s="53"/>
      <c r="H84" s="53"/>
      <c r="I84" s="69"/>
      <c r="J84" s="69"/>
      <c r="K84" s="69"/>
      <c r="L84" s="69"/>
      <c r="M84" s="69"/>
      <c r="N84" s="69"/>
      <c r="O84" s="69"/>
      <c r="P84" s="53"/>
      <c r="Q84" s="53"/>
      <c r="R84" s="54"/>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1:53" ht="15" thickTop="1" x14ac:dyDescent="0.2">
      <c r="A85" s="39"/>
      <c r="B85" s="39"/>
      <c r="C85" s="39"/>
      <c r="D85" s="39"/>
      <c r="E85" s="39"/>
      <c r="F85" s="63"/>
      <c r="G85" s="63"/>
      <c r="H85" s="63"/>
      <c r="I85" s="80"/>
      <c r="J85" s="80"/>
      <c r="K85" s="80"/>
      <c r="L85" s="80"/>
      <c r="M85" s="80"/>
      <c r="N85" s="80"/>
      <c r="O85" s="80"/>
      <c r="P85" s="63"/>
      <c r="Q85" s="83"/>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row>
    <row r="86" spans="1:53" x14ac:dyDescent="0.2">
      <c r="A86" s="39"/>
      <c r="B86" s="39"/>
      <c r="C86" s="39"/>
      <c r="D86" s="39"/>
      <c r="E86" s="39"/>
      <c r="F86" s="63"/>
      <c r="G86" s="63"/>
      <c r="H86" s="63"/>
      <c r="I86" s="80"/>
      <c r="J86" s="80"/>
      <c r="K86" s="80"/>
      <c r="L86" s="80"/>
      <c r="M86" s="80"/>
      <c r="N86" s="80"/>
      <c r="O86" s="80"/>
      <c r="P86" s="63"/>
      <c r="Q86" s="83"/>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row>
    <row r="87" spans="1:53" ht="15" customHeight="1" x14ac:dyDescent="0.2">
      <c r="A87" s="39"/>
      <c r="B87" s="39"/>
      <c r="C87" s="39"/>
      <c r="D87" s="39"/>
      <c r="E87" s="39"/>
      <c r="F87" s="63"/>
      <c r="G87" s="63"/>
      <c r="H87" s="63"/>
      <c r="I87" s="80"/>
      <c r="J87" s="80"/>
      <c r="K87" s="80"/>
      <c r="L87" s="80"/>
      <c r="M87" s="80"/>
      <c r="N87" s="80"/>
      <c r="O87" s="80"/>
      <c r="P87" s="63"/>
      <c r="Q87" s="83"/>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row>
    <row r="88" spans="1:53" x14ac:dyDescent="0.2">
      <c r="A88" s="39"/>
      <c r="B88" s="39"/>
      <c r="C88" s="39"/>
      <c r="D88" s="39"/>
      <c r="E88" s="39"/>
      <c r="F88" s="63"/>
      <c r="G88" s="63"/>
      <c r="H88" s="63"/>
      <c r="I88" s="80"/>
      <c r="J88" s="80"/>
      <c r="K88" s="80"/>
      <c r="L88" s="80"/>
      <c r="M88" s="80"/>
      <c r="N88" s="80"/>
      <c r="O88" s="80"/>
      <c r="P88" s="63"/>
      <c r="Q88" s="83"/>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row>
    <row r="89" spans="1:53" x14ac:dyDescent="0.2">
      <c r="A89" s="39"/>
      <c r="B89" s="39"/>
      <c r="C89" s="39"/>
      <c r="D89" s="39"/>
      <c r="E89" s="39"/>
      <c r="F89" s="63"/>
      <c r="G89" s="63"/>
      <c r="H89" s="63"/>
      <c r="I89" s="80"/>
      <c r="J89" s="80"/>
      <c r="K89" s="80"/>
      <c r="L89" s="80"/>
      <c r="M89" s="80"/>
      <c r="N89" s="80"/>
      <c r="O89" s="80"/>
      <c r="P89" s="63"/>
      <c r="Q89" s="83"/>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row>
    <row r="90" spans="1:53" x14ac:dyDescent="0.2">
      <c r="A90" s="39"/>
      <c r="B90" s="39"/>
      <c r="C90" s="39"/>
      <c r="D90" s="39"/>
      <c r="E90" s="39"/>
      <c r="F90" s="63"/>
      <c r="G90" s="63"/>
      <c r="H90" s="63"/>
      <c r="I90" s="80"/>
      <c r="J90" s="80"/>
      <c r="K90" s="80"/>
      <c r="L90" s="80"/>
      <c r="M90" s="80"/>
      <c r="N90" s="80"/>
      <c r="O90" s="80"/>
      <c r="P90" s="63"/>
      <c r="Q90" s="83"/>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row>
    <row r="91" spans="1:53" x14ac:dyDescent="0.2">
      <c r="A91" s="39"/>
      <c r="B91" s="39"/>
      <c r="C91" s="39"/>
      <c r="D91" s="39"/>
      <c r="E91" s="39"/>
      <c r="F91" s="63"/>
      <c r="G91" s="63"/>
      <c r="H91" s="63"/>
      <c r="I91" s="80"/>
      <c r="J91" s="80"/>
      <c r="K91" s="80"/>
      <c r="L91" s="80"/>
      <c r="M91" s="80"/>
      <c r="N91" s="80"/>
      <c r="O91" s="80"/>
      <c r="P91" s="63"/>
      <c r="Q91" s="83"/>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row>
    <row r="92" spans="1:53" x14ac:dyDescent="0.2">
      <c r="A92" s="39"/>
      <c r="B92" s="39"/>
      <c r="C92" s="39"/>
      <c r="D92" s="39"/>
      <c r="E92" s="39"/>
      <c r="F92" s="63"/>
      <c r="G92" s="63"/>
      <c r="H92" s="63"/>
      <c r="I92" s="80"/>
      <c r="J92" s="80"/>
      <c r="K92" s="80"/>
      <c r="L92" s="80"/>
      <c r="M92" s="80"/>
      <c r="N92" s="80"/>
      <c r="O92" s="80"/>
      <c r="P92" s="63"/>
      <c r="Q92" s="83"/>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row>
    <row r="93" spans="1:53" x14ac:dyDescent="0.2">
      <c r="A93" s="39"/>
      <c r="B93" s="39"/>
      <c r="C93" s="39"/>
      <c r="D93" s="39"/>
      <c r="E93" s="39"/>
      <c r="F93" s="63"/>
      <c r="G93" s="63"/>
      <c r="H93" s="63"/>
      <c r="I93" s="80"/>
      <c r="J93" s="80"/>
      <c r="K93" s="80"/>
      <c r="L93" s="80"/>
      <c r="M93" s="80"/>
      <c r="N93" s="80"/>
      <c r="O93" s="80"/>
      <c r="P93" s="63"/>
      <c r="Q93" s="83"/>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row>
    <row r="94" spans="1:53" x14ac:dyDescent="0.2">
      <c r="A94" s="39"/>
      <c r="B94" s="39"/>
      <c r="C94" s="39"/>
      <c r="D94" s="39"/>
      <c r="E94" s="39"/>
      <c r="F94" s="63"/>
      <c r="G94" s="63"/>
      <c r="H94" s="63"/>
      <c r="I94" s="80"/>
      <c r="J94" s="80"/>
      <c r="K94" s="80"/>
      <c r="L94" s="80"/>
      <c r="M94" s="80"/>
      <c r="N94" s="80"/>
      <c r="O94" s="80"/>
      <c r="P94" s="63"/>
      <c r="Q94" s="83"/>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row>
    <row r="95" spans="1:53" x14ac:dyDescent="0.2">
      <c r="A95" s="39"/>
      <c r="B95" s="39"/>
      <c r="C95" s="39"/>
      <c r="D95" s="39"/>
      <c r="E95" s="39"/>
      <c r="F95" s="63"/>
      <c r="G95" s="63"/>
      <c r="H95" s="63"/>
      <c r="I95" s="80"/>
      <c r="J95" s="80"/>
      <c r="K95" s="80"/>
      <c r="L95" s="80"/>
      <c r="M95" s="80"/>
      <c r="N95" s="80"/>
      <c r="O95" s="80"/>
      <c r="P95" s="63"/>
      <c r="Q95" s="83"/>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row>
    <row r="96" spans="1:53" x14ac:dyDescent="0.2">
      <c r="A96" s="39"/>
      <c r="B96" s="39"/>
      <c r="C96" s="39"/>
      <c r="D96" s="39"/>
      <c r="E96" s="39"/>
      <c r="F96" s="63"/>
      <c r="G96" s="63"/>
      <c r="H96" s="63"/>
      <c r="I96" s="80"/>
      <c r="J96" s="80"/>
      <c r="K96" s="80"/>
      <c r="L96" s="80"/>
      <c r="M96" s="80"/>
      <c r="N96" s="80"/>
      <c r="O96" s="80"/>
      <c r="P96" s="63"/>
      <c r="Q96" s="83"/>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row>
    <row r="97" spans="1:53" x14ac:dyDescent="0.2">
      <c r="A97" s="39"/>
      <c r="B97" s="39"/>
      <c r="C97" s="39"/>
      <c r="D97" s="39"/>
      <c r="E97" s="39"/>
      <c r="F97" s="63"/>
      <c r="G97" s="63"/>
      <c r="H97" s="63"/>
      <c r="I97" s="80"/>
      <c r="J97" s="80"/>
      <c r="K97" s="80"/>
      <c r="L97" s="80"/>
      <c r="M97" s="80"/>
      <c r="N97" s="80"/>
      <c r="O97" s="80"/>
      <c r="P97" s="63"/>
      <c r="Q97" s="83"/>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row>
    <row r="98" spans="1:53" x14ac:dyDescent="0.2">
      <c r="A98" s="39"/>
      <c r="B98" s="39"/>
      <c r="C98" s="39"/>
      <c r="D98" s="39"/>
      <c r="E98" s="39"/>
      <c r="F98" s="63"/>
      <c r="G98" s="63"/>
      <c r="H98" s="63"/>
      <c r="I98" s="80"/>
      <c r="J98" s="80"/>
      <c r="K98" s="80"/>
      <c r="L98" s="80"/>
      <c r="M98" s="80"/>
      <c r="N98" s="80"/>
      <c r="O98" s="80"/>
      <c r="P98" s="63"/>
      <c r="Q98" s="83"/>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row>
    <row r="99" spans="1:53" x14ac:dyDescent="0.2">
      <c r="A99" s="39"/>
      <c r="B99" s="39"/>
      <c r="C99" s="39"/>
      <c r="D99" s="39"/>
      <c r="E99" s="39"/>
      <c r="F99" s="63"/>
      <c r="G99" s="63"/>
      <c r="H99" s="63"/>
      <c r="I99" s="80"/>
      <c r="J99" s="80"/>
      <c r="K99" s="80"/>
      <c r="L99" s="80"/>
      <c r="M99" s="80"/>
      <c r="N99" s="80"/>
      <c r="O99" s="80"/>
      <c r="P99" s="63"/>
      <c r="Q99" s="83"/>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row>
    <row r="100" spans="1:53" x14ac:dyDescent="0.2">
      <c r="A100" s="39"/>
      <c r="B100" s="39"/>
      <c r="C100" s="39"/>
      <c r="D100" s="39"/>
      <c r="E100" s="39"/>
      <c r="F100" s="63"/>
      <c r="G100" s="63"/>
      <c r="H100" s="63"/>
      <c r="I100" s="80"/>
      <c r="J100" s="80"/>
      <c r="K100" s="80"/>
      <c r="L100" s="80"/>
      <c r="M100" s="80"/>
      <c r="N100" s="80"/>
      <c r="O100" s="80"/>
      <c r="P100" s="63"/>
      <c r="Q100" s="83"/>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row>
    <row r="101" spans="1:53" x14ac:dyDescent="0.2">
      <c r="A101" s="39"/>
      <c r="B101" s="39"/>
      <c r="C101" s="39"/>
      <c r="D101" s="39"/>
      <c r="E101" s="39"/>
      <c r="F101" s="63"/>
      <c r="G101" s="63"/>
      <c r="H101" s="63"/>
      <c r="I101" s="80"/>
      <c r="J101" s="80"/>
      <c r="K101" s="80"/>
      <c r="L101" s="80"/>
      <c r="M101" s="80"/>
      <c r="N101" s="80"/>
      <c r="O101" s="80"/>
      <c r="P101" s="63"/>
      <c r="Q101" s="83"/>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row>
    <row r="102" spans="1:53" x14ac:dyDescent="0.2">
      <c r="A102" s="39"/>
      <c r="B102" s="39"/>
      <c r="C102" s="39"/>
      <c r="D102" s="39"/>
      <c r="E102" s="39"/>
      <c r="F102" s="63"/>
      <c r="G102" s="63"/>
      <c r="H102" s="63"/>
      <c r="I102" s="80"/>
      <c r="J102" s="80"/>
      <c r="K102" s="80"/>
      <c r="L102" s="80"/>
      <c r="M102" s="80"/>
      <c r="N102" s="80"/>
      <c r="O102" s="80"/>
      <c r="P102" s="63"/>
      <c r="Q102" s="83"/>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row>
    <row r="103" spans="1:53" x14ac:dyDescent="0.2">
      <c r="A103" s="39"/>
      <c r="B103" s="39"/>
      <c r="C103" s="39"/>
      <c r="D103" s="39"/>
      <c r="E103" s="39"/>
      <c r="F103" s="63"/>
      <c r="G103" s="63"/>
      <c r="H103" s="63"/>
      <c r="I103" s="80"/>
      <c r="J103" s="80"/>
      <c r="K103" s="80"/>
      <c r="L103" s="80"/>
      <c r="M103" s="80"/>
      <c r="N103" s="80"/>
      <c r="O103" s="80"/>
      <c r="P103" s="63"/>
      <c r="Q103" s="83"/>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row>
    <row r="104" spans="1:53" x14ac:dyDescent="0.2">
      <c r="A104" s="39"/>
      <c r="B104" s="39"/>
      <c r="C104" s="39"/>
      <c r="D104" s="39"/>
      <c r="E104" s="39"/>
      <c r="F104" s="63"/>
      <c r="G104" s="63"/>
      <c r="H104" s="63"/>
      <c r="I104" s="80"/>
      <c r="J104" s="80"/>
      <c r="K104" s="80"/>
      <c r="L104" s="80"/>
      <c r="M104" s="80"/>
      <c r="N104" s="80"/>
      <c r="O104" s="80"/>
      <c r="P104" s="63"/>
      <c r="Q104" s="83"/>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row>
    <row r="105" spans="1:53" ht="15" customHeight="1" x14ac:dyDescent="0.2">
      <c r="A105" s="39"/>
      <c r="B105" s="39"/>
      <c r="C105" s="39"/>
      <c r="D105" s="39"/>
      <c r="E105" s="39"/>
      <c r="F105" s="63"/>
      <c r="G105" s="63"/>
      <c r="H105" s="63"/>
      <c r="I105" s="80"/>
      <c r="J105" s="80"/>
      <c r="K105" s="80"/>
      <c r="L105" s="80"/>
      <c r="M105" s="80"/>
      <c r="N105" s="80"/>
      <c r="O105" s="80"/>
      <c r="P105" s="63"/>
      <c r="Q105" s="83"/>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row>
    <row r="106" spans="1:53" x14ac:dyDescent="0.2">
      <c r="A106" s="39"/>
      <c r="B106" s="39"/>
      <c r="C106" s="39"/>
      <c r="D106" s="39"/>
      <c r="E106" s="39"/>
      <c r="F106" s="63"/>
      <c r="G106" s="63"/>
      <c r="H106" s="63"/>
      <c r="I106" s="80"/>
      <c r="J106" s="80"/>
      <c r="K106" s="80"/>
      <c r="L106" s="80"/>
      <c r="M106" s="80"/>
      <c r="N106" s="80"/>
      <c r="O106" s="80"/>
      <c r="P106" s="63"/>
      <c r="Q106" s="83"/>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row>
    <row r="107" spans="1:53" x14ac:dyDescent="0.2">
      <c r="A107" s="39"/>
      <c r="B107" s="39"/>
      <c r="C107" s="39"/>
      <c r="D107" s="39"/>
      <c r="E107" s="39"/>
      <c r="F107" s="63"/>
      <c r="G107" s="63"/>
      <c r="H107" s="63"/>
      <c r="I107" s="80"/>
      <c r="J107" s="80"/>
      <c r="K107" s="80"/>
      <c r="L107" s="80"/>
      <c r="M107" s="80"/>
      <c r="N107" s="80"/>
      <c r="O107" s="80"/>
      <c r="P107" s="63"/>
      <c r="Q107" s="83"/>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row>
    <row r="108" spans="1:53" x14ac:dyDescent="0.2">
      <c r="A108" s="39"/>
      <c r="B108" s="39"/>
      <c r="C108" s="39"/>
      <c r="D108" s="39"/>
      <c r="E108" s="39"/>
      <c r="F108" s="63"/>
      <c r="G108" s="63"/>
      <c r="H108" s="63"/>
      <c r="I108" s="80"/>
      <c r="J108" s="80"/>
      <c r="K108" s="80"/>
      <c r="L108" s="80"/>
      <c r="M108" s="80"/>
      <c r="N108" s="80"/>
      <c r="O108" s="80"/>
      <c r="P108" s="63"/>
      <c r="Q108" s="83"/>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row>
    <row r="109" spans="1:53" x14ac:dyDescent="0.2">
      <c r="A109" s="39"/>
      <c r="B109" s="39"/>
      <c r="C109" s="39"/>
      <c r="D109" s="39"/>
      <c r="E109" s="39"/>
      <c r="F109" s="63"/>
      <c r="G109" s="63"/>
      <c r="H109" s="63"/>
      <c r="I109" s="80"/>
      <c r="J109" s="80"/>
      <c r="K109" s="80"/>
      <c r="L109" s="80"/>
      <c r="M109" s="80"/>
      <c r="N109" s="80"/>
      <c r="O109" s="80"/>
      <c r="P109" s="63"/>
      <c r="Q109" s="83"/>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row>
    <row r="110" spans="1:53" x14ac:dyDescent="0.2">
      <c r="A110" s="39"/>
      <c r="B110" s="39"/>
      <c r="C110" s="39"/>
      <c r="D110" s="39"/>
      <c r="E110" s="39"/>
      <c r="F110" s="63"/>
      <c r="G110" s="63"/>
      <c r="H110" s="63"/>
      <c r="I110" s="80"/>
      <c r="J110" s="80"/>
      <c r="K110" s="80"/>
      <c r="L110" s="80"/>
      <c r="M110" s="80"/>
      <c r="N110" s="80"/>
      <c r="O110" s="80"/>
      <c r="P110" s="63"/>
      <c r="Q110" s="83"/>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row>
    <row r="111" spans="1:53" x14ac:dyDescent="0.2">
      <c r="A111" s="39"/>
      <c r="B111" s="39"/>
      <c r="C111" s="39"/>
      <c r="D111" s="39"/>
      <c r="E111" s="39"/>
      <c r="F111" s="63"/>
      <c r="G111" s="63"/>
      <c r="H111" s="63"/>
      <c r="I111" s="80"/>
      <c r="J111" s="80"/>
      <c r="K111" s="80"/>
      <c r="L111" s="80"/>
      <c r="M111" s="80"/>
      <c r="N111" s="80"/>
      <c r="O111" s="80"/>
      <c r="P111" s="63"/>
      <c r="Q111" s="83"/>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3" x14ac:dyDescent="0.2">
      <c r="A112" s="39"/>
      <c r="B112" s="39"/>
      <c r="C112" s="39"/>
      <c r="D112" s="39"/>
      <c r="E112" s="39"/>
      <c r="F112" s="63"/>
      <c r="G112" s="63"/>
      <c r="H112" s="63"/>
      <c r="I112" s="80"/>
      <c r="J112" s="80"/>
      <c r="K112" s="80"/>
      <c r="L112" s="80"/>
      <c r="M112" s="80"/>
      <c r="N112" s="80"/>
      <c r="O112" s="80"/>
      <c r="P112" s="63"/>
      <c r="Q112" s="83"/>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row>
    <row r="113" spans="1:53" x14ac:dyDescent="0.2">
      <c r="A113" s="39"/>
      <c r="B113" s="39"/>
      <c r="C113" s="39"/>
      <c r="D113" s="39"/>
      <c r="E113" s="39"/>
      <c r="F113" s="63"/>
      <c r="G113" s="63"/>
      <c r="H113" s="63"/>
      <c r="I113" s="80"/>
      <c r="J113" s="80"/>
      <c r="K113" s="80"/>
      <c r="L113" s="80"/>
      <c r="M113" s="80"/>
      <c r="N113" s="80"/>
      <c r="O113" s="80"/>
      <c r="P113" s="63"/>
      <c r="Q113" s="83"/>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row>
    <row r="114" spans="1:53" x14ac:dyDescent="0.2">
      <c r="A114" s="39"/>
      <c r="B114" s="39"/>
      <c r="C114" s="39"/>
      <c r="D114" s="39"/>
      <c r="E114" s="39"/>
      <c r="F114" s="63"/>
      <c r="G114" s="63"/>
      <c r="H114" s="63"/>
      <c r="I114" s="80"/>
      <c r="J114" s="80"/>
      <c r="K114" s="80"/>
      <c r="L114" s="80"/>
      <c r="M114" s="80"/>
      <c r="N114" s="80"/>
      <c r="O114" s="80"/>
      <c r="P114" s="63"/>
      <c r="Q114" s="83"/>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row>
    <row r="115" spans="1:53" x14ac:dyDescent="0.2">
      <c r="A115" s="39"/>
      <c r="B115" s="39"/>
      <c r="C115" s="39"/>
      <c r="D115" s="39"/>
      <c r="E115" s="39"/>
      <c r="F115" s="63"/>
      <c r="G115" s="63"/>
      <c r="H115" s="63"/>
      <c r="I115" s="80"/>
      <c r="J115" s="80"/>
      <c r="K115" s="80"/>
      <c r="L115" s="80"/>
      <c r="M115" s="80"/>
      <c r="N115" s="80"/>
      <c r="O115" s="80"/>
      <c r="P115" s="63"/>
      <c r="Q115" s="83"/>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row>
    <row r="116" spans="1:53" ht="15.75" customHeight="1" x14ac:dyDescent="0.2">
      <c r="A116" s="39"/>
      <c r="B116" s="39"/>
      <c r="C116" s="39"/>
      <c r="D116" s="39"/>
      <c r="E116" s="39"/>
      <c r="F116" s="63"/>
      <c r="G116" s="63"/>
      <c r="H116" s="63"/>
      <c r="I116" s="80"/>
      <c r="J116" s="80"/>
      <c r="K116" s="80"/>
      <c r="L116" s="80"/>
      <c r="M116" s="80"/>
      <c r="N116" s="80"/>
      <c r="O116" s="80"/>
      <c r="P116" s="63"/>
      <c r="Q116" s="83"/>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row>
    <row r="117" spans="1:53" x14ac:dyDescent="0.2">
      <c r="A117" s="39"/>
      <c r="B117" s="39"/>
      <c r="C117" s="39"/>
      <c r="D117" s="39"/>
      <c r="E117" s="39"/>
      <c r="F117" s="63"/>
      <c r="G117" s="63"/>
      <c r="H117" s="63"/>
      <c r="I117" s="80"/>
      <c r="J117" s="80"/>
      <c r="K117" s="80"/>
      <c r="L117" s="80"/>
      <c r="M117" s="80"/>
      <c r="N117" s="80"/>
      <c r="O117" s="80"/>
      <c r="P117" s="63"/>
      <c r="Q117" s="83"/>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row>
    <row r="118" spans="1:53" x14ac:dyDescent="0.2">
      <c r="A118" s="39"/>
      <c r="B118" s="39"/>
      <c r="C118" s="39"/>
      <c r="D118" s="39"/>
      <c r="E118" s="39"/>
      <c r="F118" s="63"/>
      <c r="G118" s="63"/>
      <c r="H118" s="63"/>
      <c r="I118" s="80"/>
      <c r="J118" s="80"/>
      <c r="K118" s="80"/>
      <c r="L118" s="80"/>
      <c r="M118" s="80"/>
      <c r="N118" s="80"/>
      <c r="O118" s="80"/>
      <c r="P118" s="63"/>
      <c r="Q118" s="83"/>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row>
    <row r="119" spans="1:53" x14ac:dyDescent="0.2">
      <c r="A119" s="39"/>
      <c r="B119" s="39"/>
      <c r="C119" s="39"/>
      <c r="D119" s="39"/>
      <c r="E119" s="39"/>
      <c r="F119" s="63"/>
      <c r="G119" s="63"/>
      <c r="H119" s="63"/>
      <c r="I119" s="80"/>
      <c r="J119" s="80"/>
      <c r="K119" s="80"/>
      <c r="L119" s="80"/>
      <c r="M119" s="80"/>
      <c r="N119" s="80"/>
      <c r="O119" s="80"/>
      <c r="P119" s="63"/>
      <c r="Q119" s="83"/>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row>
    <row r="120" spans="1:53" x14ac:dyDescent="0.2">
      <c r="A120" s="39"/>
      <c r="B120" s="39"/>
      <c r="C120" s="39"/>
      <c r="D120" s="39"/>
      <c r="E120" s="39"/>
      <c r="F120" s="63"/>
      <c r="G120" s="63"/>
      <c r="H120" s="63"/>
      <c r="I120" s="80"/>
      <c r="J120" s="80"/>
      <c r="K120" s="80"/>
      <c r="L120" s="80"/>
      <c r="M120" s="80"/>
      <c r="N120" s="80"/>
      <c r="O120" s="80"/>
      <c r="P120" s="63"/>
      <c r="Q120" s="83"/>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row>
    <row r="121" spans="1:53" x14ac:dyDescent="0.2">
      <c r="A121" s="39"/>
      <c r="B121" s="39"/>
      <c r="C121" s="39"/>
      <c r="D121" s="39"/>
      <c r="E121" s="39"/>
      <c r="F121" s="63"/>
      <c r="G121" s="63"/>
      <c r="H121" s="63"/>
      <c r="I121" s="80"/>
      <c r="J121" s="80"/>
      <c r="K121" s="80"/>
      <c r="L121" s="80"/>
      <c r="M121" s="80"/>
      <c r="N121" s="80"/>
      <c r="O121" s="80"/>
      <c r="P121" s="63"/>
      <c r="Q121" s="83"/>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row>
    <row r="122" spans="1:53" x14ac:dyDescent="0.2">
      <c r="A122" s="39"/>
      <c r="B122" s="39"/>
      <c r="C122" s="39"/>
      <c r="D122" s="39"/>
      <c r="E122" s="39"/>
      <c r="F122" s="63"/>
      <c r="G122" s="63"/>
      <c r="H122" s="63"/>
      <c r="I122" s="80"/>
      <c r="J122" s="80"/>
      <c r="K122" s="80"/>
      <c r="L122" s="80"/>
      <c r="M122" s="80"/>
      <c r="N122" s="80"/>
      <c r="O122" s="80"/>
      <c r="P122" s="63"/>
      <c r="Q122" s="83"/>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row>
    <row r="123" spans="1:53" x14ac:dyDescent="0.2">
      <c r="A123" s="39"/>
      <c r="B123" s="39"/>
      <c r="C123" s="39"/>
      <c r="D123" s="39"/>
      <c r="E123" s="39"/>
      <c r="F123" s="63"/>
      <c r="G123" s="63"/>
      <c r="H123" s="63"/>
      <c r="I123" s="80"/>
      <c r="J123" s="80"/>
      <c r="K123" s="80"/>
      <c r="L123" s="80"/>
      <c r="M123" s="80"/>
      <c r="N123" s="80"/>
      <c r="O123" s="80"/>
      <c r="P123" s="63"/>
      <c r="Q123" s="83"/>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row>
    <row r="124" spans="1:53" x14ac:dyDescent="0.2">
      <c r="A124" s="39"/>
      <c r="B124" s="39"/>
      <c r="C124" s="39"/>
      <c r="D124" s="39"/>
      <c r="E124" s="39"/>
      <c r="F124" s="63"/>
      <c r="G124" s="63"/>
      <c r="H124" s="63"/>
      <c r="I124" s="80"/>
      <c r="J124" s="80"/>
      <c r="K124" s="80"/>
      <c r="L124" s="80"/>
      <c r="M124" s="80"/>
      <c r="N124" s="80"/>
      <c r="O124" s="80"/>
      <c r="P124" s="63"/>
      <c r="Q124" s="83"/>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row>
    <row r="125" spans="1:53" x14ac:dyDescent="0.2">
      <c r="A125" s="39"/>
      <c r="B125" s="39"/>
      <c r="C125" s="39"/>
      <c r="D125" s="39"/>
      <c r="E125" s="39"/>
      <c r="F125" s="63"/>
      <c r="G125" s="63"/>
      <c r="H125" s="63"/>
      <c r="I125" s="80"/>
      <c r="J125" s="80"/>
      <c r="K125" s="80"/>
      <c r="L125" s="80"/>
      <c r="M125" s="80"/>
      <c r="N125" s="80"/>
      <c r="O125" s="80"/>
      <c r="P125" s="63"/>
      <c r="Q125" s="83"/>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row>
    <row r="126" spans="1:53" x14ac:dyDescent="0.2">
      <c r="A126" s="39"/>
      <c r="B126" s="39"/>
      <c r="C126" s="39"/>
      <c r="D126" s="39"/>
      <c r="E126" s="39"/>
      <c r="F126" s="63"/>
      <c r="G126" s="63"/>
      <c r="H126" s="63"/>
      <c r="I126" s="80"/>
      <c r="J126" s="80"/>
      <c r="K126" s="80"/>
      <c r="L126" s="80"/>
      <c r="M126" s="80"/>
      <c r="N126" s="80"/>
      <c r="O126" s="80"/>
      <c r="P126" s="63"/>
      <c r="Q126" s="83"/>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row>
    <row r="127" spans="1:53" x14ac:dyDescent="0.2">
      <c r="A127" s="39"/>
      <c r="B127" s="39"/>
      <c r="C127" s="39"/>
      <c r="D127" s="39"/>
      <c r="E127" s="39"/>
      <c r="F127" s="63"/>
      <c r="G127" s="63"/>
      <c r="H127" s="63"/>
      <c r="I127" s="80"/>
      <c r="J127" s="80"/>
      <c r="K127" s="80"/>
      <c r="L127" s="80"/>
      <c r="M127" s="80"/>
      <c r="N127" s="80"/>
      <c r="O127" s="80"/>
      <c r="P127" s="63"/>
      <c r="Q127" s="83"/>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row>
    <row r="128" spans="1:53" x14ac:dyDescent="0.2">
      <c r="A128" s="39"/>
      <c r="B128" s="39"/>
      <c r="C128" s="39"/>
      <c r="D128" s="39"/>
      <c r="E128" s="39"/>
      <c r="F128" s="63"/>
      <c r="G128" s="63"/>
      <c r="H128" s="63"/>
      <c r="I128" s="80"/>
      <c r="J128" s="80"/>
      <c r="K128" s="80"/>
      <c r="L128" s="80"/>
      <c r="M128" s="80"/>
      <c r="N128" s="80"/>
      <c r="O128" s="80"/>
      <c r="P128" s="63"/>
      <c r="Q128" s="83"/>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row>
    <row r="129" spans="1:53" x14ac:dyDescent="0.2">
      <c r="A129" s="39"/>
      <c r="B129" s="39"/>
      <c r="C129" s="39"/>
      <c r="D129" s="39"/>
      <c r="E129" s="39"/>
      <c r="F129" s="63"/>
      <c r="G129" s="63"/>
      <c r="H129" s="63"/>
      <c r="I129" s="80"/>
      <c r="J129" s="80"/>
      <c r="K129" s="80"/>
      <c r="L129" s="80"/>
      <c r="M129" s="80"/>
      <c r="N129" s="80"/>
      <c r="O129" s="80"/>
      <c r="P129" s="63"/>
      <c r="Q129" s="83"/>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row>
    <row r="130" spans="1:53" x14ac:dyDescent="0.2">
      <c r="A130" s="39"/>
      <c r="B130" s="39"/>
      <c r="C130" s="39"/>
      <c r="D130" s="39"/>
      <c r="E130" s="39"/>
      <c r="F130" s="63"/>
      <c r="G130" s="63"/>
      <c r="H130" s="63"/>
      <c r="I130" s="80"/>
      <c r="J130" s="80"/>
      <c r="K130" s="80"/>
      <c r="L130" s="80"/>
      <c r="M130" s="80"/>
      <c r="N130" s="80"/>
      <c r="O130" s="80"/>
      <c r="P130" s="63"/>
      <c r="Q130" s="83"/>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row>
    <row r="131" spans="1:53" x14ac:dyDescent="0.2">
      <c r="A131" s="39"/>
      <c r="B131" s="39"/>
      <c r="C131" s="39"/>
      <c r="D131" s="39"/>
      <c r="E131" s="39"/>
      <c r="F131" s="63"/>
      <c r="G131" s="63"/>
      <c r="H131" s="63"/>
      <c r="I131" s="80"/>
      <c r="J131" s="80"/>
      <c r="K131" s="80"/>
      <c r="L131" s="80"/>
      <c r="M131" s="80"/>
      <c r="N131" s="80"/>
      <c r="O131" s="80"/>
      <c r="P131" s="63"/>
      <c r="Q131" s="83"/>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row>
    <row r="132" spans="1:53" x14ac:dyDescent="0.2">
      <c r="A132" s="39"/>
      <c r="B132" s="39"/>
      <c r="C132" s="39"/>
      <c r="D132" s="39"/>
      <c r="E132" s="39"/>
      <c r="F132" s="63"/>
      <c r="G132" s="63"/>
      <c r="H132" s="63"/>
      <c r="I132" s="80"/>
      <c r="J132" s="80"/>
      <c r="K132" s="80"/>
      <c r="L132" s="80"/>
      <c r="M132" s="80"/>
      <c r="N132" s="80"/>
      <c r="O132" s="80"/>
      <c r="P132" s="63"/>
      <c r="Q132" s="83"/>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row>
    <row r="133" spans="1:53" x14ac:dyDescent="0.2">
      <c r="A133" s="39"/>
      <c r="B133" s="39"/>
      <c r="C133" s="39"/>
      <c r="D133" s="39"/>
      <c r="E133" s="39"/>
      <c r="F133" s="39"/>
      <c r="G133" s="39"/>
      <c r="H133" s="39"/>
      <c r="I133" s="80"/>
      <c r="J133" s="80"/>
      <c r="K133" s="80"/>
      <c r="L133" s="80"/>
      <c r="M133" s="80"/>
      <c r="N133" s="80"/>
      <c r="O133" s="80"/>
      <c r="P133" s="63"/>
      <c r="Q133" s="83"/>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row>
    <row r="134" spans="1:53" x14ac:dyDescent="0.2">
      <c r="A134" s="39"/>
      <c r="B134" s="39"/>
      <c r="C134" s="39"/>
      <c r="D134" s="39"/>
      <c r="E134" s="39"/>
      <c r="F134" s="39"/>
      <c r="G134" s="39"/>
      <c r="H134" s="39"/>
      <c r="I134" s="80"/>
      <c r="J134" s="80"/>
      <c r="K134" s="80"/>
      <c r="L134" s="80"/>
      <c r="M134" s="80"/>
      <c r="N134" s="80"/>
      <c r="O134" s="80"/>
      <c r="P134" s="63"/>
      <c r="Q134" s="83"/>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row>
    <row r="135" spans="1:53" x14ac:dyDescent="0.2">
      <c r="A135" s="39"/>
      <c r="B135" s="39"/>
      <c r="C135" s="39"/>
      <c r="D135" s="39"/>
      <c r="E135" s="39"/>
      <c r="F135" s="39"/>
      <c r="G135" s="39"/>
      <c r="H135" s="39"/>
      <c r="I135" s="80"/>
      <c r="J135" s="80"/>
      <c r="K135" s="80"/>
      <c r="L135" s="80"/>
      <c r="M135" s="80"/>
      <c r="N135" s="80"/>
      <c r="O135" s="80"/>
      <c r="P135" s="63"/>
      <c r="Q135" s="83"/>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row>
    <row r="136" spans="1:53" x14ac:dyDescent="0.2">
      <c r="A136" s="39"/>
      <c r="B136" s="39"/>
      <c r="C136" s="39"/>
      <c r="D136" s="39"/>
      <c r="E136" s="39"/>
      <c r="F136" s="39"/>
      <c r="G136" s="39"/>
      <c r="H136" s="39"/>
      <c r="I136" s="80"/>
      <c r="J136" s="80"/>
      <c r="K136" s="80"/>
      <c r="L136" s="80"/>
      <c r="M136" s="80"/>
      <c r="N136" s="80"/>
      <c r="O136" s="80"/>
      <c r="P136" s="63"/>
      <c r="Q136" s="83"/>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row>
    <row r="137" spans="1:53" x14ac:dyDescent="0.2">
      <c r="A137" s="39"/>
      <c r="B137" s="39"/>
      <c r="C137" s="39"/>
      <c r="D137" s="39"/>
      <c r="E137" s="39"/>
      <c r="F137" s="39"/>
      <c r="G137" s="39"/>
      <c r="H137" s="39"/>
      <c r="I137" s="80"/>
      <c r="J137" s="80"/>
      <c r="K137" s="80"/>
      <c r="L137" s="80"/>
      <c r="M137" s="80"/>
      <c r="N137" s="80"/>
      <c r="O137" s="80"/>
      <c r="P137" s="63"/>
      <c r="Q137" s="83"/>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row>
    <row r="138" spans="1:53" x14ac:dyDescent="0.2">
      <c r="A138" s="39"/>
      <c r="B138" s="39"/>
      <c r="C138" s="39"/>
      <c r="D138" s="39"/>
      <c r="E138" s="39"/>
      <c r="F138" s="39"/>
      <c r="G138" s="39"/>
      <c r="H138" s="39"/>
      <c r="I138" s="80"/>
      <c r="J138" s="80"/>
      <c r="K138" s="80"/>
      <c r="L138" s="80"/>
      <c r="M138" s="80"/>
      <c r="N138" s="80"/>
      <c r="O138" s="80"/>
      <c r="P138" s="63"/>
      <c r="Q138" s="83"/>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row>
    <row r="139" spans="1:53" x14ac:dyDescent="0.2">
      <c r="A139" s="39"/>
      <c r="B139" s="39"/>
      <c r="C139" s="39"/>
      <c r="D139" s="39"/>
      <c r="E139" s="39"/>
      <c r="F139" s="39"/>
      <c r="G139" s="39"/>
      <c r="H139" s="39"/>
      <c r="I139" s="80"/>
      <c r="J139" s="80"/>
      <c r="K139" s="80"/>
      <c r="L139" s="80"/>
      <c r="M139" s="80"/>
      <c r="N139" s="80"/>
      <c r="O139" s="80"/>
      <c r="P139" s="63"/>
      <c r="Q139" s="83"/>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row>
    <row r="140" spans="1:53" x14ac:dyDescent="0.2">
      <c r="A140" s="39"/>
      <c r="B140" s="39"/>
      <c r="C140" s="39"/>
      <c r="D140" s="39"/>
      <c r="E140" s="39"/>
      <c r="F140" s="39"/>
      <c r="G140" s="39"/>
      <c r="H140" s="39"/>
      <c r="I140" s="80"/>
      <c r="J140" s="80"/>
      <c r="K140" s="80"/>
      <c r="L140" s="80"/>
      <c r="M140" s="80"/>
      <c r="N140" s="80"/>
      <c r="O140" s="80"/>
      <c r="P140" s="63"/>
      <c r="Q140" s="83"/>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row>
    <row r="141" spans="1:53" x14ac:dyDescent="0.2">
      <c r="A141" s="39"/>
      <c r="B141" s="39"/>
      <c r="C141" s="39"/>
      <c r="D141" s="39"/>
      <c r="E141" s="39"/>
      <c r="F141" s="39"/>
      <c r="G141" s="39"/>
      <c r="H141" s="39"/>
      <c r="I141" s="80"/>
      <c r="J141" s="80"/>
      <c r="K141" s="80"/>
      <c r="L141" s="80"/>
      <c r="M141" s="80"/>
      <c r="N141" s="80"/>
      <c r="O141" s="80"/>
      <c r="P141" s="63"/>
      <c r="Q141" s="83"/>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row>
    <row r="142" spans="1:53" x14ac:dyDescent="0.2">
      <c r="A142" s="39"/>
      <c r="B142" s="39"/>
      <c r="C142" s="39"/>
      <c r="D142" s="39"/>
      <c r="E142" s="39"/>
      <c r="F142" s="39"/>
      <c r="G142" s="39"/>
      <c r="H142" s="39"/>
      <c r="I142" s="80"/>
      <c r="J142" s="80"/>
      <c r="K142" s="80"/>
      <c r="L142" s="80"/>
      <c r="M142" s="80"/>
      <c r="N142" s="80"/>
      <c r="O142" s="80"/>
      <c r="P142" s="63"/>
      <c r="Q142" s="83"/>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row>
    <row r="143" spans="1:53" x14ac:dyDescent="0.2">
      <c r="A143" s="39"/>
      <c r="B143" s="39"/>
      <c r="C143" s="39"/>
      <c r="D143" s="39"/>
      <c r="E143" s="39"/>
      <c r="F143" s="39"/>
      <c r="G143" s="39"/>
      <c r="H143" s="39"/>
      <c r="I143" s="80"/>
      <c r="J143" s="80"/>
      <c r="K143" s="80"/>
      <c r="L143" s="80"/>
      <c r="M143" s="80"/>
      <c r="N143" s="80"/>
      <c r="O143" s="80"/>
      <c r="P143" s="63"/>
      <c r="Q143" s="83"/>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row>
    <row r="144" spans="1:53" x14ac:dyDescent="0.2">
      <c r="A144" s="39"/>
      <c r="B144" s="39"/>
      <c r="C144" s="39"/>
      <c r="D144" s="39"/>
      <c r="E144" s="39"/>
      <c r="F144" s="39"/>
      <c r="G144" s="39"/>
      <c r="H144" s="39"/>
      <c r="I144" s="80"/>
      <c r="J144" s="80"/>
      <c r="K144" s="80"/>
      <c r="L144" s="80"/>
      <c r="M144" s="80"/>
      <c r="N144" s="80"/>
      <c r="O144" s="80"/>
      <c r="P144" s="63"/>
      <c r="Q144" s="83"/>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row>
    <row r="145" spans="1:53" x14ac:dyDescent="0.2">
      <c r="A145" s="39"/>
      <c r="B145" s="39"/>
      <c r="C145" s="39"/>
      <c r="D145" s="39"/>
      <c r="E145" s="39"/>
      <c r="F145" s="39"/>
      <c r="G145" s="39"/>
      <c r="H145" s="39"/>
      <c r="I145" s="80"/>
      <c r="J145" s="80"/>
      <c r="K145" s="80"/>
      <c r="L145" s="80"/>
      <c r="M145" s="80"/>
      <c r="N145" s="80"/>
      <c r="O145" s="80"/>
      <c r="P145" s="63"/>
      <c r="Q145" s="83"/>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row>
    <row r="146" spans="1:53" x14ac:dyDescent="0.2">
      <c r="A146" s="39"/>
      <c r="B146" s="39"/>
      <c r="C146" s="39"/>
      <c r="D146" s="39"/>
      <c r="E146" s="39"/>
      <c r="F146" s="39"/>
      <c r="G146" s="39"/>
      <c r="H146" s="39"/>
      <c r="I146" s="80"/>
      <c r="J146" s="80"/>
      <c r="K146" s="80"/>
      <c r="L146" s="80"/>
      <c r="M146" s="80"/>
      <c r="N146" s="80"/>
      <c r="O146" s="80"/>
      <c r="P146" s="63"/>
      <c r="Q146" s="83"/>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row>
    <row r="147" spans="1:53" x14ac:dyDescent="0.2">
      <c r="A147" s="39"/>
      <c r="B147" s="39"/>
      <c r="C147" s="39"/>
      <c r="D147" s="39"/>
      <c r="E147" s="39"/>
      <c r="F147" s="39"/>
      <c r="G147" s="39"/>
      <c r="H147" s="39"/>
      <c r="I147" s="80"/>
      <c r="J147" s="80"/>
      <c r="K147" s="80"/>
      <c r="L147" s="80"/>
      <c r="M147" s="80"/>
      <c r="N147" s="80"/>
      <c r="O147" s="80"/>
      <c r="P147" s="63"/>
      <c r="Q147" s="83"/>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3" x14ac:dyDescent="0.2">
      <c r="A148" s="39"/>
      <c r="B148" s="39"/>
      <c r="C148" s="39"/>
      <c r="D148" s="39"/>
      <c r="E148" s="39"/>
      <c r="F148" s="39"/>
      <c r="G148" s="39"/>
      <c r="H148" s="39"/>
      <c r="I148" s="80"/>
      <c r="J148" s="80"/>
      <c r="K148" s="80"/>
      <c r="L148" s="80"/>
      <c r="M148" s="80"/>
      <c r="N148" s="80"/>
      <c r="O148" s="80"/>
      <c r="P148" s="63"/>
      <c r="Q148" s="83"/>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row>
    <row r="149" spans="1:53" x14ac:dyDescent="0.2">
      <c r="A149" s="39"/>
      <c r="B149" s="39"/>
      <c r="C149" s="39"/>
      <c r="D149" s="39"/>
      <c r="E149" s="39"/>
      <c r="F149" s="39"/>
      <c r="G149" s="39"/>
      <c r="H149" s="39"/>
      <c r="I149" s="80"/>
      <c r="J149" s="80"/>
      <c r="K149" s="80"/>
      <c r="L149" s="80"/>
      <c r="M149" s="80"/>
      <c r="N149" s="80"/>
      <c r="O149" s="80"/>
      <c r="P149" s="63"/>
      <c r="Q149" s="83"/>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row>
  </sheetData>
  <mergeCells count="31">
    <mergeCell ref="F73:P73"/>
    <mergeCell ref="F72:P72"/>
    <mergeCell ref="F71:J71"/>
    <mergeCell ref="F61:J61"/>
    <mergeCell ref="F68:J68"/>
    <mergeCell ref="F18:J18"/>
    <mergeCell ref="F70:J70"/>
    <mergeCell ref="F58:J58"/>
    <mergeCell ref="F19:F20"/>
    <mergeCell ref="F21:F24"/>
    <mergeCell ref="F25:F26"/>
    <mergeCell ref="F27:F28"/>
    <mergeCell ref="F29:F33"/>
    <mergeCell ref="F62:F64"/>
    <mergeCell ref="F65:F67"/>
    <mergeCell ref="F35:F40"/>
    <mergeCell ref="F55:F56"/>
    <mergeCell ref="F41:F45"/>
    <mergeCell ref="F46:F48"/>
    <mergeCell ref="F49:F51"/>
    <mergeCell ref="T10:X10"/>
    <mergeCell ref="F12:F13"/>
    <mergeCell ref="G12:H12"/>
    <mergeCell ref="I12:I13"/>
    <mergeCell ref="J12:J13"/>
    <mergeCell ref="O12:O13"/>
    <mergeCell ref="P12:P13"/>
    <mergeCell ref="K12:K13"/>
    <mergeCell ref="L12:L13"/>
    <mergeCell ref="M12:M13"/>
    <mergeCell ref="N12:N13"/>
  </mergeCells>
  <hyperlinks>
    <hyperlink ref="D75" r:id="rId1" display="NWA MDB@bom.gov.au"/>
    <hyperlink ref="D81" r:id="rId2"/>
    <hyperlink ref="D78" r:id="rId3" display="http://www.bom.gov.au/water/nwa/2015/copyright.shtml "/>
    <hyperlink ref="D76" r:id="rId4" display="http://www.bom.gov.au/water/nwa/2015/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85"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1"/>
  <sheetViews>
    <sheetView topLeftCell="A2" zoomScale="84" zoomScaleNormal="84" workbookViewId="0">
      <pane xSplit="7" ySplit="12" topLeftCell="H42" activePane="bottomRight" state="frozen"/>
      <selection activeCell="A2" sqref="A2"/>
      <selection pane="topRight" activeCell="H2" sqref="H2"/>
      <selection pane="bottomLeft" activeCell="A14" sqref="A14"/>
      <selection pane="bottomRight" activeCell="F4" sqref="F4"/>
    </sheetView>
  </sheetViews>
  <sheetFormatPr defaultRowHeight="14.25" x14ac:dyDescent="0.2"/>
  <cols>
    <col min="1" max="1" width="3.42578125" style="82" customWidth="1"/>
    <col min="2" max="2" width="1.28515625" style="82" customWidth="1"/>
    <col min="3" max="3" width="18.7109375" style="82" customWidth="1"/>
    <col min="4" max="5" width="9.140625" style="82" customWidth="1"/>
    <col min="6" max="6" width="32.42578125" style="82" customWidth="1"/>
    <col min="7" max="7" width="7.42578125" style="82" customWidth="1"/>
    <col min="8" max="8" width="38.42578125" style="82" customWidth="1"/>
    <col min="9" max="9" width="8.85546875" style="68" customWidth="1"/>
    <col min="10" max="10" width="24.140625" style="68" customWidth="1"/>
    <col min="11" max="11" width="14" style="68" customWidth="1"/>
    <col min="12" max="12" width="13.28515625" style="68" customWidth="1"/>
    <col min="13" max="13" width="17.140625" style="82" customWidth="1"/>
    <col min="14" max="14" width="1.28515625" style="82" customWidth="1"/>
    <col min="15" max="16384" width="9.140625" style="82"/>
  </cols>
  <sheetData>
    <row r="1" spans="1:41" ht="15" thickBot="1" x14ac:dyDescent="0.25">
      <c r="A1" s="83"/>
      <c r="B1" s="83"/>
      <c r="C1" s="83"/>
      <c r="D1" s="83"/>
      <c r="E1" s="83"/>
      <c r="F1" s="83"/>
      <c r="G1" s="83"/>
      <c r="H1" s="83"/>
      <c r="I1" s="80"/>
      <c r="J1" s="80"/>
      <c r="K1" s="80"/>
      <c r="L1" s="80"/>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row>
    <row r="2" spans="1:41" ht="8.1" customHeight="1" thickTop="1" x14ac:dyDescent="0.2">
      <c r="A2" s="83"/>
      <c r="B2" s="41"/>
      <c r="C2" s="42"/>
      <c r="D2" s="42"/>
      <c r="E2" s="42"/>
      <c r="F2" s="42"/>
      <c r="G2" s="42"/>
      <c r="H2" s="42"/>
      <c r="I2" s="79"/>
      <c r="J2" s="79"/>
      <c r="K2" s="79"/>
      <c r="L2" s="79"/>
      <c r="M2" s="42"/>
      <c r="N2" s="4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row>
    <row r="3" spans="1:41" x14ac:dyDescent="0.2">
      <c r="A3" s="83"/>
      <c r="B3" s="44"/>
      <c r="C3" s="45"/>
      <c r="D3" s="45"/>
      <c r="E3" s="45"/>
      <c r="F3" s="45"/>
      <c r="G3" s="45"/>
      <c r="H3" s="45"/>
      <c r="I3" s="78"/>
      <c r="J3" s="78"/>
      <c r="K3" s="78"/>
      <c r="L3" s="78"/>
      <c r="M3" s="45"/>
      <c r="N3" s="46"/>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row>
    <row r="4" spans="1:41" x14ac:dyDescent="0.2">
      <c r="A4" s="83"/>
      <c r="B4" s="44"/>
      <c r="C4" s="45"/>
      <c r="D4" s="45"/>
      <c r="E4" s="45"/>
      <c r="F4" s="45"/>
      <c r="G4" s="45"/>
      <c r="H4" s="45"/>
      <c r="I4" s="78"/>
      <c r="J4" s="78"/>
      <c r="K4" s="78"/>
      <c r="L4" s="78"/>
      <c r="M4" s="45"/>
      <c r="N4" s="46"/>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row>
    <row r="5" spans="1:41" ht="18" x14ac:dyDescent="0.25">
      <c r="A5" s="83"/>
      <c r="B5" s="44"/>
      <c r="C5" s="45"/>
      <c r="D5" s="45"/>
      <c r="E5" s="45"/>
      <c r="F5" s="45"/>
      <c r="G5" s="47"/>
      <c r="H5" s="47"/>
      <c r="I5" s="77"/>
      <c r="J5" s="67"/>
      <c r="K5" s="67"/>
      <c r="L5" s="67"/>
      <c r="M5" s="45"/>
      <c r="N5" s="46"/>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row>
    <row r="6" spans="1:41" x14ac:dyDescent="0.2">
      <c r="A6" s="83"/>
      <c r="B6" s="44"/>
      <c r="C6" s="45"/>
      <c r="D6" s="45"/>
      <c r="E6" s="45"/>
      <c r="F6" s="45"/>
      <c r="G6" s="45"/>
      <c r="H6" s="45"/>
      <c r="I6" s="78"/>
      <c r="J6" s="78"/>
      <c r="K6" s="78"/>
      <c r="L6" s="78"/>
      <c r="M6" s="45"/>
      <c r="N6" s="46"/>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row>
    <row r="7" spans="1:41" x14ac:dyDescent="0.2">
      <c r="A7" s="83"/>
      <c r="B7" s="44"/>
      <c r="C7" s="45"/>
      <c r="D7" s="45"/>
      <c r="E7" s="45"/>
      <c r="F7" s="45"/>
      <c r="G7" s="45"/>
      <c r="H7" s="45"/>
      <c r="I7" s="78"/>
      <c r="J7" s="78"/>
      <c r="K7" s="78"/>
      <c r="L7" s="78"/>
      <c r="M7" s="45"/>
      <c r="N7" s="46"/>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row>
    <row r="8" spans="1:41" ht="15" customHeight="1" x14ac:dyDescent="0.25">
      <c r="A8" s="83"/>
      <c r="B8" s="44"/>
      <c r="C8" s="45"/>
      <c r="D8" s="45"/>
      <c r="E8" s="45"/>
      <c r="F8" s="45"/>
      <c r="G8" s="45"/>
      <c r="H8" s="58"/>
      <c r="I8" s="84" t="s">
        <v>31</v>
      </c>
      <c r="J8" s="76"/>
      <c r="K8" s="76"/>
      <c r="L8" s="76"/>
      <c r="M8" s="45"/>
      <c r="N8" s="46"/>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row>
    <row r="9" spans="1:41" ht="15.75" x14ac:dyDescent="0.25">
      <c r="A9" s="83"/>
      <c r="B9" s="44"/>
      <c r="C9" s="45"/>
      <c r="D9" s="45"/>
      <c r="E9" s="45"/>
      <c r="F9" s="45"/>
      <c r="G9" s="45"/>
      <c r="H9" s="58"/>
      <c r="I9" s="65" t="s">
        <v>35</v>
      </c>
      <c r="J9" s="75"/>
      <c r="K9" s="75"/>
      <c r="L9" s="75"/>
      <c r="M9" s="45"/>
      <c r="N9" s="46"/>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row>
    <row r="10" spans="1:41" ht="18" x14ac:dyDescent="0.25">
      <c r="A10" s="83"/>
      <c r="B10" s="44"/>
      <c r="C10" s="45"/>
      <c r="D10" s="45"/>
      <c r="E10" s="45"/>
      <c r="F10" s="45"/>
      <c r="G10" s="57"/>
      <c r="H10" s="58"/>
      <c r="I10" s="74"/>
      <c r="J10" s="70"/>
      <c r="K10" s="70"/>
      <c r="L10" s="70"/>
      <c r="M10" s="45"/>
      <c r="N10" s="46"/>
      <c r="O10" s="83"/>
      <c r="P10" s="121"/>
      <c r="Q10" s="121"/>
      <c r="R10" s="121"/>
      <c r="S10" s="121"/>
      <c r="T10" s="121"/>
      <c r="U10" s="83"/>
      <c r="V10" s="83"/>
      <c r="W10" s="83"/>
      <c r="X10" s="83"/>
      <c r="Y10" s="83"/>
      <c r="Z10" s="83"/>
      <c r="AA10" s="83"/>
      <c r="AB10" s="83"/>
      <c r="AC10" s="83"/>
      <c r="AD10" s="83"/>
      <c r="AE10" s="83"/>
      <c r="AF10" s="83"/>
      <c r="AG10" s="83"/>
      <c r="AH10" s="83"/>
      <c r="AI10" s="83"/>
      <c r="AJ10" s="83"/>
      <c r="AK10" s="83"/>
      <c r="AL10" s="83"/>
      <c r="AM10" s="83"/>
      <c r="AN10" s="83"/>
      <c r="AO10" s="83"/>
    </row>
    <row r="11" spans="1:41" ht="18.75" thickBot="1" x14ac:dyDescent="0.3">
      <c r="A11" s="83"/>
      <c r="B11" s="44"/>
      <c r="C11" s="45"/>
      <c r="D11" s="45"/>
      <c r="E11" s="45"/>
      <c r="F11" s="66" t="s">
        <v>187</v>
      </c>
      <c r="G11" s="58"/>
      <c r="H11" s="66"/>
      <c r="I11" s="75"/>
      <c r="J11" s="75"/>
      <c r="K11" s="75"/>
      <c r="L11" s="75"/>
      <c r="M11" s="45"/>
      <c r="N11" s="46"/>
      <c r="O11" s="83"/>
      <c r="P11" s="49"/>
      <c r="Q11" s="49"/>
      <c r="R11" s="49"/>
      <c r="S11" s="83"/>
      <c r="T11" s="83"/>
      <c r="U11" s="83"/>
      <c r="V11" s="83"/>
      <c r="W11" s="83"/>
      <c r="X11" s="83"/>
      <c r="Y11" s="83"/>
      <c r="Z11" s="83"/>
      <c r="AA11" s="83"/>
      <c r="AB11" s="83"/>
      <c r="AC11" s="83"/>
      <c r="AD11" s="83"/>
      <c r="AE11" s="83"/>
      <c r="AF11" s="83"/>
      <c r="AG11" s="83"/>
      <c r="AH11" s="83"/>
      <c r="AI11" s="83"/>
      <c r="AJ11" s="83"/>
      <c r="AK11" s="83"/>
      <c r="AL11" s="83"/>
      <c r="AM11" s="83"/>
      <c r="AN11" s="83"/>
      <c r="AO11" s="83"/>
    </row>
    <row r="12" spans="1:41" ht="36.75" customHeight="1" thickTop="1" x14ac:dyDescent="0.25">
      <c r="A12" s="83"/>
      <c r="B12" s="44"/>
      <c r="C12" s="45"/>
      <c r="D12" s="45"/>
      <c r="E12" s="45"/>
      <c r="F12" s="122" t="s">
        <v>29</v>
      </c>
      <c r="G12" s="143" t="s">
        <v>33</v>
      </c>
      <c r="H12" s="143"/>
      <c r="I12" s="144" t="s">
        <v>27</v>
      </c>
      <c r="J12" s="146" t="s">
        <v>186</v>
      </c>
      <c r="K12" s="129" t="s">
        <v>45</v>
      </c>
      <c r="L12" s="131" t="s">
        <v>50</v>
      </c>
      <c r="M12" s="45"/>
      <c r="N12" s="46"/>
      <c r="O12" s="83"/>
      <c r="P12" s="49"/>
      <c r="Q12" s="49"/>
      <c r="R12" s="49"/>
      <c r="S12" s="83"/>
      <c r="T12" s="83"/>
      <c r="U12" s="83"/>
      <c r="V12" s="83"/>
      <c r="W12" s="83"/>
      <c r="X12" s="83"/>
      <c r="Y12" s="83"/>
      <c r="Z12" s="83"/>
      <c r="AA12" s="83"/>
      <c r="AB12" s="83"/>
      <c r="AC12" s="83"/>
      <c r="AD12" s="83"/>
      <c r="AE12" s="83"/>
      <c r="AF12" s="83"/>
      <c r="AG12" s="83"/>
      <c r="AH12" s="83"/>
      <c r="AI12" s="83"/>
      <c r="AJ12" s="83"/>
      <c r="AK12" s="83"/>
      <c r="AL12" s="83"/>
      <c r="AM12" s="83"/>
      <c r="AN12" s="83"/>
      <c r="AO12" s="83"/>
    </row>
    <row r="13" spans="1:41" ht="18" x14ac:dyDescent="0.25">
      <c r="A13" s="83"/>
      <c r="B13" s="44"/>
      <c r="C13" s="45"/>
      <c r="D13" s="45"/>
      <c r="E13" s="45"/>
      <c r="F13" s="123"/>
      <c r="G13" s="116" t="s">
        <v>21</v>
      </c>
      <c r="H13" s="116" t="s">
        <v>22</v>
      </c>
      <c r="I13" s="145"/>
      <c r="J13" s="147"/>
      <c r="K13" s="130"/>
      <c r="L13" s="132"/>
      <c r="M13" s="45"/>
      <c r="N13" s="46"/>
      <c r="O13" s="83"/>
      <c r="P13" s="49"/>
      <c r="Q13" s="49"/>
      <c r="R13" s="49"/>
      <c r="S13" s="83"/>
      <c r="T13" s="83"/>
      <c r="U13" s="83"/>
      <c r="V13" s="83"/>
      <c r="W13" s="83"/>
      <c r="X13" s="83"/>
      <c r="Y13" s="83"/>
      <c r="Z13" s="83"/>
      <c r="AA13" s="83"/>
      <c r="AB13" s="83"/>
      <c r="AC13" s="83"/>
      <c r="AD13" s="83"/>
      <c r="AE13" s="83"/>
      <c r="AF13" s="83"/>
      <c r="AG13" s="83"/>
      <c r="AH13" s="83"/>
      <c r="AI13" s="83"/>
      <c r="AJ13" s="83"/>
      <c r="AK13" s="83"/>
      <c r="AL13" s="83"/>
      <c r="AM13" s="83"/>
      <c r="AN13" s="83"/>
      <c r="AO13" s="83"/>
    </row>
    <row r="14" spans="1:41" ht="20.25" customHeight="1" x14ac:dyDescent="0.25">
      <c r="A14" s="83"/>
      <c r="B14" s="44"/>
      <c r="C14" s="45"/>
      <c r="D14" s="45"/>
      <c r="E14" s="45"/>
      <c r="F14" s="142" t="s">
        <v>65</v>
      </c>
      <c r="G14" s="107" t="s">
        <v>66</v>
      </c>
      <c r="H14" s="107" t="s">
        <v>67</v>
      </c>
      <c r="I14" s="107" t="s">
        <v>24</v>
      </c>
      <c r="J14" s="87" t="s">
        <v>32</v>
      </c>
      <c r="K14" s="96">
        <v>10</v>
      </c>
      <c r="L14" s="115">
        <v>7</v>
      </c>
      <c r="M14" s="45"/>
      <c r="N14" s="46"/>
      <c r="O14" s="83"/>
      <c r="P14" s="49"/>
      <c r="Q14" s="49"/>
      <c r="R14" s="49"/>
      <c r="S14" s="83"/>
      <c r="T14" s="83"/>
      <c r="U14" s="83"/>
      <c r="V14" s="83"/>
      <c r="W14" s="83"/>
      <c r="X14" s="83"/>
      <c r="Y14" s="83"/>
      <c r="Z14" s="83"/>
      <c r="AA14" s="83"/>
      <c r="AB14" s="83"/>
      <c r="AC14" s="83"/>
      <c r="AD14" s="83"/>
      <c r="AE14" s="83"/>
      <c r="AF14" s="83"/>
      <c r="AG14" s="83"/>
      <c r="AH14" s="83"/>
      <c r="AI14" s="83"/>
      <c r="AJ14" s="83"/>
      <c r="AK14" s="83"/>
      <c r="AL14" s="83"/>
      <c r="AM14" s="83"/>
      <c r="AN14" s="83"/>
      <c r="AO14" s="83"/>
    </row>
    <row r="15" spans="1:41" ht="20.25" customHeight="1" x14ac:dyDescent="0.25">
      <c r="A15" s="83"/>
      <c r="B15" s="44"/>
      <c r="C15" s="45"/>
      <c r="D15" s="45"/>
      <c r="E15" s="45"/>
      <c r="F15" s="120"/>
      <c r="G15" s="107" t="s">
        <v>68</v>
      </c>
      <c r="H15" s="107" t="s">
        <v>69</v>
      </c>
      <c r="I15" s="107" t="s">
        <v>24</v>
      </c>
      <c r="J15" s="87" t="s">
        <v>32</v>
      </c>
      <c r="K15" s="96">
        <v>35</v>
      </c>
      <c r="L15" s="115">
        <v>33</v>
      </c>
      <c r="M15" s="45"/>
      <c r="N15" s="46"/>
      <c r="O15" s="83"/>
      <c r="P15" s="49"/>
      <c r="Q15" s="49"/>
      <c r="R15" s="49"/>
      <c r="S15" s="83"/>
      <c r="T15" s="83"/>
      <c r="U15" s="83"/>
      <c r="V15" s="83"/>
      <c r="W15" s="83"/>
      <c r="X15" s="83"/>
      <c r="Y15" s="83"/>
      <c r="Z15" s="83"/>
      <c r="AA15" s="83"/>
      <c r="AB15" s="83"/>
      <c r="AC15" s="83"/>
      <c r="AD15" s="83"/>
      <c r="AE15" s="83"/>
      <c r="AF15" s="83"/>
      <c r="AG15" s="83"/>
      <c r="AH15" s="83"/>
      <c r="AI15" s="83"/>
      <c r="AJ15" s="83"/>
      <c r="AK15" s="83"/>
      <c r="AL15" s="83"/>
      <c r="AM15" s="83"/>
      <c r="AN15" s="83"/>
      <c r="AO15" s="83"/>
    </row>
    <row r="16" spans="1:41" ht="20.25" customHeight="1" x14ac:dyDescent="0.25">
      <c r="A16" s="83"/>
      <c r="B16" s="44"/>
      <c r="C16" s="45"/>
      <c r="D16" s="45"/>
      <c r="E16" s="45"/>
      <c r="F16" s="142" t="s">
        <v>70</v>
      </c>
      <c r="G16" s="107" t="s">
        <v>71</v>
      </c>
      <c r="H16" s="107" t="s">
        <v>72</v>
      </c>
      <c r="I16" s="107" t="s">
        <v>24</v>
      </c>
      <c r="J16" s="87" t="s">
        <v>32</v>
      </c>
      <c r="K16" s="96">
        <v>0</v>
      </c>
      <c r="L16" s="115">
        <v>0</v>
      </c>
      <c r="M16" s="45"/>
      <c r="N16" s="46"/>
      <c r="O16" s="83"/>
      <c r="P16" s="49"/>
      <c r="Q16" s="49"/>
      <c r="R16" s="49"/>
      <c r="S16" s="83"/>
      <c r="T16" s="83"/>
      <c r="U16" s="83"/>
      <c r="V16" s="83"/>
      <c r="W16" s="83"/>
      <c r="X16" s="83"/>
      <c r="Y16" s="83"/>
      <c r="Z16" s="83"/>
      <c r="AA16" s="83"/>
      <c r="AB16" s="83"/>
      <c r="AC16" s="83"/>
      <c r="AD16" s="83"/>
      <c r="AE16" s="83"/>
      <c r="AF16" s="83"/>
      <c r="AG16" s="83"/>
      <c r="AH16" s="83"/>
      <c r="AI16" s="83"/>
      <c r="AJ16" s="83"/>
      <c r="AK16" s="83"/>
      <c r="AL16" s="83"/>
      <c r="AM16" s="83"/>
      <c r="AN16" s="83"/>
      <c r="AO16" s="83"/>
    </row>
    <row r="17" spans="1:41" ht="20.25" customHeight="1" x14ac:dyDescent="0.25">
      <c r="A17" s="83"/>
      <c r="B17" s="44"/>
      <c r="C17" s="45"/>
      <c r="D17" s="45"/>
      <c r="E17" s="45"/>
      <c r="F17" s="119"/>
      <c r="G17" s="107" t="s">
        <v>73</v>
      </c>
      <c r="H17" s="107" t="s">
        <v>74</v>
      </c>
      <c r="I17" s="107" t="s">
        <v>24</v>
      </c>
      <c r="J17" s="87" t="s">
        <v>32</v>
      </c>
      <c r="K17" s="96">
        <v>0</v>
      </c>
      <c r="L17" s="115">
        <v>0</v>
      </c>
      <c r="M17" s="45"/>
      <c r="N17" s="46"/>
      <c r="O17" s="83"/>
      <c r="P17" s="49"/>
      <c r="Q17" s="49"/>
      <c r="R17" s="49"/>
      <c r="S17" s="83"/>
      <c r="T17" s="83"/>
      <c r="U17" s="83"/>
      <c r="V17" s="83"/>
      <c r="W17" s="83"/>
      <c r="X17" s="83"/>
      <c r="Y17" s="83"/>
      <c r="Z17" s="83"/>
      <c r="AA17" s="83"/>
      <c r="AB17" s="83"/>
      <c r="AC17" s="83"/>
      <c r="AD17" s="83"/>
      <c r="AE17" s="83"/>
      <c r="AF17" s="83"/>
      <c r="AG17" s="83"/>
      <c r="AH17" s="83"/>
      <c r="AI17" s="83"/>
      <c r="AJ17" s="83"/>
      <c r="AK17" s="83"/>
      <c r="AL17" s="83"/>
      <c r="AM17" s="83"/>
      <c r="AN17" s="83"/>
      <c r="AO17" s="83"/>
    </row>
    <row r="18" spans="1:41" ht="20.25" customHeight="1" x14ac:dyDescent="0.25">
      <c r="A18" s="83"/>
      <c r="B18" s="44"/>
      <c r="C18" s="45"/>
      <c r="D18" s="45"/>
      <c r="E18" s="45"/>
      <c r="F18" s="119"/>
      <c r="G18" s="107" t="s">
        <v>75</v>
      </c>
      <c r="H18" s="107" t="s">
        <v>76</v>
      </c>
      <c r="I18" s="107" t="s">
        <v>24</v>
      </c>
      <c r="J18" s="87" t="s">
        <v>32</v>
      </c>
      <c r="K18" s="96">
        <v>614</v>
      </c>
      <c r="L18" s="115">
        <v>47</v>
      </c>
      <c r="M18" s="45"/>
      <c r="N18" s="46"/>
      <c r="O18" s="83"/>
      <c r="P18" s="49"/>
      <c r="Q18" s="49"/>
      <c r="R18" s="49"/>
      <c r="S18" s="83"/>
      <c r="T18" s="83"/>
      <c r="U18" s="83"/>
      <c r="V18" s="83"/>
      <c r="W18" s="83"/>
      <c r="X18" s="83"/>
      <c r="Y18" s="83"/>
      <c r="Z18" s="83"/>
      <c r="AA18" s="83"/>
      <c r="AB18" s="83"/>
      <c r="AC18" s="83"/>
      <c r="AD18" s="83"/>
      <c r="AE18" s="83"/>
      <c r="AF18" s="83"/>
      <c r="AG18" s="83"/>
      <c r="AH18" s="83"/>
      <c r="AI18" s="83"/>
      <c r="AJ18" s="83"/>
      <c r="AK18" s="83"/>
      <c r="AL18" s="83"/>
      <c r="AM18" s="83"/>
      <c r="AN18" s="83"/>
      <c r="AO18" s="83"/>
    </row>
    <row r="19" spans="1:41" ht="20.25" customHeight="1" x14ac:dyDescent="0.25">
      <c r="A19" s="83"/>
      <c r="B19" s="44"/>
      <c r="C19" s="45"/>
      <c r="D19" s="45"/>
      <c r="E19" s="45"/>
      <c r="F19" s="120"/>
      <c r="G19" s="107" t="s">
        <v>77</v>
      </c>
      <c r="H19" s="107" t="s">
        <v>78</v>
      </c>
      <c r="I19" s="107" t="s">
        <v>24</v>
      </c>
      <c r="J19" s="87" t="s">
        <v>32</v>
      </c>
      <c r="K19" s="96">
        <v>0</v>
      </c>
      <c r="L19" s="115">
        <v>0</v>
      </c>
      <c r="M19" s="45"/>
      <c r="N19" s="46"/>
      <c r="O19" s="83"/>
      <c r="P19" s="49"/>
      <c r="Q19" s="49"/>
      <c r="R19" s="49"/>
      <c r="S19" s="83"/>
      <c r="T19" s="83"/>
      <c r="U19" s="83"/>
      <c r="V19" s="83"/>
      <c r="W19" s="83"/>
      <c r="X19" s="83"/>
      <c r="Y19" s="83"/>
      <c r="Z19" s="83"/>
      <c r="AA19" s="83"/>
      <c r="AB19" s="83"/>
      <c r="AC19" s="83"/>
      <c r="AD19" s="83"/>
      <c r="AE19" s="83"/>
      <c r="AF19" s="83"/>
      <c r="AG19" s="83"/>
      <c r="AH19" s="83"/>
      <c r="AI19" s="83"/>
      <c r="AJ19" s="83"/>
      <c r="AK19" s="83"/>
      <c r="AL19" s="83"/>
      <c r="AM19" s="83"/>
      <c r="AN19" s="83"/>
      <c r="AO19" s="83"/>
    </row>
    <row r="20" spans="1:41" ht="20.25" customHeight="1" x14ac:dyDescent="0.25">
      <c r="A20" s="83"/>
      <c r="B20" s="44"/>
      <c r="C20" s="45"/>
      <c r="D20" s="45"/>
      <c r="E20" s="45"/>
      <c r="F20" s="118" t="s">
        <v>79</v>
      </c>
      <c r="G20" s="107" t="s">
        <v>80</v>
      </c>
      <c r="H20" s="107" t="s">
        <v>81</v>
      </c>
      <c r="I20" s="107" t="s">
        <v>24</v>
      </c>
      <c r="J20" s="87" t="s">
        <v>32</v>
      </c>
      <c r="K20" s="96">
        <v>480</v>
      </c>
      <c r="L20" s="115">
        <v>152</v>
      </c>
      <c r="M20" s="45"/>
      <c r="N20" s="46"/>
      <c r="O20" s="83"/>
      <c r="P20" s="49"/>
      <c r="Q20" s="49"/>
      <c r="R20" s="49"/>
      <c r="S20" s="83"/>
      <c r="T20" s="83"/>
      <c r="U20" s="83"/>
      <c r="V20" s="83"/>
      <c r="W20" s="83"/>
      <c r="X20" s="83"/>
      <c r="Y20" s="83"/>
      <c r="Z20" s="83"/>
      <c r="AA20" s="83"/>
      <c r="AB20" s="83"/>
      <c r="AC20" s="83"/>
      <c r="AD20" s="83"/>
      <c r="AE20" s="83"/>
      <c r="AF20" s="83"/>
      <c r="AG20" s="83"/>
      <c r="AH20" s="83"/>
      <c r="AI20" s="83"/>
      <c r="AJ20" s="83"/>
      <c r="AK20" s="83"/>
      <c r="AL20" s="83"/>
      <c r="AM20" s="83"/>
      <c r="AN20" s="83"/>
      <c r="AO20" s="83"/>
    </row>
    <row r="21" spans="1:41" ht="20.25" customHeight="1" x14ac:dyDescent="0.25">
      <c r="A21" s="83"/>
      <c r="B21" s="44"/>
      <c r="C21" s="45"/>
      <c r="D21" s="45"/>
      <c r="E21" s="45"/>
      <c r="F21" s="120"/>
      <c r="G21" s="107" t="s">
        <v>82</v>
      </c>
      <c r="H21" s="107" t="s">
        <v>83</v>
      </c>
      <c r="I21" s="107" t="s">
        <v>24</v>
      </c>
      <c r="J21" s="87" t="s">
        <v>32</v>
      </c>
      <c r="K21" s="96">
        <v>0</v>
      </c>
      <c r="L21" s="115">
        <v>0</v>
      </c>
      <c r="M21" s="45"/>
      <c r="N21" s="46"/>
      <c r="O21" s="83"/>
      <c r="P21" s="49"/>
      <c r="Q21" s="49"/>
      <c r="R21" s="49"/>
      <c r="S21" s="83"/>
      <c r="T21" s="83"/>
      <c r="U21" s="83"/>
      <c r="V21" s="83"/>
      <c r="W21" s="83"/>
      <c r="X21" s="83"/>
      <c r="Y21" s="83"/>
      <c r="Z21" s="83"/>
      <c r="AA21" s="83"/>
      <c r="AB21" s="83"/>
      <c r="AC21" s="83"/>
      <c r="AD21" s="83"/>
      <c r="AE21" s="83"/>
      <c r="AF21" s="83"/>
      <c r="AG21" s="83"/>
      <c r="AH21" s="83"/>
      <c r="AI21" s="83"/>
      <c r="AJ21" s="83"/>
      <c r="AK21" s="83"/>
      <c r="AL21" s="83"/>
      <c r="AM21" s="83"/>
      <c r="AN21" s="83"/>
      <c r="AO21" s="83"/>
    </row>
    <row r="22" spans="1:41" ht="20.25" customHeight="1" x14ac:dyDescent="0.25">
      <c r="A22" s="83"/>
      <c r="B22" s="44"/>
      <c r="C22" s="45"/>
      <c r="D22" s="45"/>
      <c r="E22" s="45"/>
      <c r="F22" s="118" t="s">
        <v>84</v>
      </c>
      <c r="G22" s="107" t="s">
        <v>85</v>
      </c>
      <c r="H22" s="107" t="s">
        <v>86</v>
      </c>
      <c r="I22" s="107" t="s">
        <v>24</v>
      </c>
      <c r="J22" s="87" t="s">
        <v>32</v>
      </c>
      <c r="K22" s="96">
        <v>3572</v>
      </c>
      <c r="L22" s="115">
        <v>2798</v>
      </c>
      <c r="M22" s="45"/>
      <c r="N22" s="46"/>
      <c r="O22" s="83"/>
      <c r="P22" s="49"/>
      <c r="Q22" s="49"/>
      <c r="R22" s="49"/>
      <c r="S22" s="83"/>
      <c r="T22" s="83"/>
      <c r="U22" s="83"/>
      <c r="V22" s="83"/>
      <c r="W22" s="83"/>
      <c r="X22" s="83"/>
      <c r="Y22" s="83"/>
      <c r="Z22" s="83"/>
      <c r="AA22" s="83"/>
      <c r="AB22" s="83"/>
      <c r="AC22" s="83"/>
      <c r="AD22" s="83"/>
      <c r="AE22" s="83"/>
      <c r="AF22" s="83"/>
      <c r="AG22" s="83"/>
      <c r="AH22" s="83"/>
      <c r="AI22" s="83"/>
      <c r="AJ22" s="83"/>
      <c r="AK22" s="83"/>
      <c r="AL22" s="83"/>
      <c r="AM22" s="83"/>
      <c r="AN22" s="83"/>
      <c r="AO22" s="83"/>
    </row>
    <row r="23" spans="1:41" ht="20.25" customHeight="1" x14ac:dyDescent="0.25">
      <c r="A23" s="83"/>
      <c r="B23" s="44"/>
      <c r="C23" s="45"/>
      <c r="D23" s="45"/>
      <c r="E23" s="45"/>
      <c r="F23" s="120"/>
      <c r="G23" s="107" t="s">
        <v>87</v>
      </c>
      <c r="H23" s="107" t="s">
        <v>88</v>
      </c>
      <c r="I23" s="107" t="s">
        <v>24</v>
      </c>
      <c r="J23" s="87" t="s">
        <v>32</v>
      </c>
      <c r="K23" s="96">
        <v>0</v>
      </c>
      <c r="L23" s="115">
        <v>0</v>
      </c>
      <c r="M23" s="45"/>
      <c r="N23" s="46"/>
      <c r="O23" s="83"/>
      <c r="P23" s="49"/>
      <c r="Q23" s="49"/>
      <c r="R23" s="49"/>
      <c r="S23" s="83"/>
      <c r="T23" s="83"/>
      <c r="U23" s="83"/>
      <c r="V23" s="83"/>
      <c r="W23" s="83"/>
      <c r="X23" s="83"/>
      <c r="Y23" s="83"/>
      <c r="Z23" s="83"/>
      <c r="AA23" s="83"/>
      <c r="AB23" s="83"/>
      <c r="AC23" s="83"/>
      <c r="AD23" s="83"/>
      <c r="AE23" s="83"/>
      <c r="AF23" s="83"/>
      <c r="AG23" s="83"/>
      <c r="AH23" s="83"/>
      <c r="AI23" s="83"/>
      <c r="AJ23" s="83"/>
      <c r="AK23" s="83"/>
      <c r="AL23" s="83"/>
      <c r="AM23" s="83"/>
      <c r="AN23" s="83"/>
      <c r="AO23" s="83"/>
    </row>
    <row r="24" spans="1:41" ht="20.25" customHeight="1" x14ac:dyDescent="0.25">
      <c r="A24" s="83"/>
      <c r="B24" s="44"/>
      <c r="C24" s="45"/>
      <c r="D24" s="45"/>
      <c r="E24" s="45"/>
      <c r="F24" s="118" t="s">
        <v>89</v>
      </c>
      <c r="G24" s="107" t="s">
        <v>90</v>
      </c>
      <c r="H24" s="107" t="s">
        <v>91</v>
      </c>
      <c r="I24" s="107" t="s">
        <v>24</v>
      </c>
      <c r="J24" s="87" t="s">
        <v>32</v>
      </c>
      <c r="K24" s="96">
        <v>4407</v>
      </c>
      <c r="L24" s="115">
        <v>2160</v>
      </c>
      <c r="M24" s="45"/>
      <c r="N24" s="46"/>
      <c r="O24" s="83"/>
      <c r="P24" s="49"/>
      <c r="Q24" s="49"/>
      <c r="R24" s="49"/>
      <c r="S24" s="83"/>
      <c r="T24" s="83"/>
      <c r="U24" s="83"/>
      <c r="V24" s="83"/>
      <c r="W24" s="83"/>
      <c r="X24" s="83"/>
      <c r="Y24" s="83"/>
      <c r="Z24" s="83"/>
      <c r="AA24" s="83"/>
      <c r="AB24" s="83"/>
      <c r="AC24" s="83"/>
      <c r="AD24" s="83"/>
      <c r="AE24" s="83"/>
      <c r="AF24" s="83"/>
      <c r="AG24" s="83"/>
      <c r="AH24" s="83"/>
      <c r="AI24" s="83"/>
      <c r="AJ24" s="83"/>
      <c r="AK24" s="83"/>
      <c r="AL24" s="83"/>
      <c r="AM24" s="83"/>
      <c r="AN24" s="83"/>
      <c r="AO24" s="83"/>
    </row>
    <row r="25" spans="1:41" ht="20.25" customHeight="1" x14ac:dyDescent="0.25">
      <c r="A25" s="83"/>
      <c r="B25" s="44"/>
      <c r="C25" s="45"/>
      <c r="D25" s="45"/>
      <c r="E25" s="45"/>
      <c r="F25" s="119"/>
      <c r="G25" s="107" t="s">
        <v>92</v>
      </c>
      <c r="H25" s="107" t="s">
        <v>93</v>
      </c>
      <c r="I25" s="107" t="s">
        <v>24</v>
      </c>
      <c r="J25" s="87" t="s">
        <v>32</v>
      </c>
      <c r="K25" s="96">
        <v>0</v>
      </c>
      <c r="L25" s="115">
        <v>0</v>
      </c>
      <c r="M25" s="45"/>
      <c r="N25" s="46"/>
      <c r="O25" s="83"/>
      <c r="P25" s="49"/>
      <c r="Q25" s="49"/>
      <c r="R25" s="49"/>
      <c r="S25" s="83"/>
      <c r="T25" s="83"/>
      <c r="U25" s="83"/>
      <c r="V25" s="83"/>
      <c r="W25" s="83"/>
      <c r="X25" s="83"/>
      <c r="Y25" s="83"/>
      <c r="Z25" s="83"/>
      <c r="AA25" s="83"/>
      <c r="AB25" s="83"/>
      <c r="AC25" s="83"/>
      <c r="AD25" s="83"/>
      <c r="AE25" s="83"/>
      <c r="AF25" s="83"/>
      <c r="AG25" s="83"/>
      <c r="AH25" s="83"/>
      <c r="AI25" s="83"/>
      <c r="AJ25" s="83"/>
      <c r="AK25" s="83"/>
      <c r="AL25" s="83"/>
      <c r="AM25" s="83"/>
      <c r="AN25" s="83"/>
      <c r="AO25" s="83"/>
    </row>
    <row r="26" spans="1:41" ht="20.25" customHeight="1" x14ac:dyDescent="0.25">
      <c r="A26" s="83"/>
      <c r="B26" s="44"/>
      <c r="C26" s="45"/>
      <c r="D26" s="45"/>
      <c r="E26" s="45"/>
      <c r="F26" s="119"/>
      <c r="G26" s="107" t="s">
        <v>94</v>
      </c>
      <c r="H26" s="107" t="s">
        <v>95</v>
      </c>
      <c r="I26" s="107" t="s">
        <v>24</v>
      </c>
      <c r="J26" s="87" t="s">
        <v>32</v>
      </c>
      <c r="K26" s="96">
        <v>864</v>
      </c>
      <c r="L26" s="115">
        <v>479</v>
      </c>
      <c r="M26" s="45"/>
      <c r="N26" s="46"/>
      <c r="O26" s="83"/>
      <c r="P26" s="49"/>
      <c r="Q26" s="49"/>
      <c r="R26" s="49"/>
      <c r="S26" s="83"/>
      <c r="T26" s="83"/>
      <c r="U26" s="83"/>
      <c r="V26" s="83"/>
      <c r="W26" s="83"/>
      <c r="X26" s="83"/>
      <c r="Y26" s="83"/>
      <c r="Z26" s="83"/>
      <c r="AA26" s="83"/>
      <c r="AB26" s="83"/>
      <c r="AC26" s="83"/>
      <c r="AD26" s="83"/>
      <c r="AE26" s="83"/>
      <c r="AF26" s="83"/>
      <c r="AG26" s="83"/>
      <c r="AH26" s="83"/>
      <c r="AI26" s="83"/>
      <c r="AJ26" s="83"/>
      <c r="AK26" s="83"/>
      <c r="AL26" s="83"/>
      <c r="AM26" s="83"/>
      <c r="AN26" s="83"/>
      <c r="AO26" s="83"/>
    </row>
    <row r="27" spans="1:41" ht="20.25" customHeight="1" x14ac:dyDescent="0.25">
      <c r="A27" s="83"/>
      <c r="B27" s="44"/>
      <c r="C27" s="45"/>
      <c r="D27" s="45"/>
      <c r="E27" s="45"/>
      <c r="F27" s="119"/>
      <c r="G27" s="107" t="s">
        <v>96</v>
      </c>
      <c r="H27" s="107" t="s">
        <v>97</v>
      </c>
      <c r="I27" s="107" t="s">
        <v>24</v>
      </c>
      <c r="J27" s="87" t="s">
        <v>32</v>
      </c>
      <c r="K27" s="96">
        <v>6280</v>
      </c>
      <c r="L27" s="115">
        <v>2723</v>
      </c>
      <c r="M27" s="45"/>
      <c r="N27" s="46"/>
      <c r="O27" s="83"/>
      <c r="P27" s="49"/>
      <c r="Q27" s="49"/>
      <c r="R27" s="49"/>
      <c r="S27" s="83"/>
      <c r="T27" s="83"/>
      <c r="U27" s="83"/>
      <c r="V27" s="83"/>
      <c r="W27" s="83"/>
      <c r="X27" s="83"/>
      <c r="Y27" s="83"/>
      <c r="Z27" s="83"/>
      <c r="AA27" s="83"/>
      <c r="AB27" s="83"/>
      <c r="AC27" s="83"/>
      <c r="AD27" s="83"/>
      <c r="AE27" s="83"/>
      <c r="AF27" s="83"/>
      <c r="AG27" s="83"/>
      <c r="AH27" s="83"/>
      <c r="AI27" s="83"/>
      <c r="AJ27" s="83"/>
      <c r="AK27" s="83"/>
      <c r="AL27" s="83"/>
      <c r="AM27" s="83"/>
      <c r="AN27" s="83"/>
      <c r="AO27" s="83"/>
    </row>
    <row r="28" spans="1:41" ht="20.25" customHeight="1" x14ac:dyDescent="0.25">
      <c r="A28" s="83"/>
      <c r="B28" s="44"/>
      <c r="C28" s="45"/>
      <c r="D28" s="45"/>
      <c r="E28" s="45"/>
      <c r="F28" s="120"/>
      <c r="G28" s="107" t="s">
        <v>98</v>
      </c>
      <c r="H28" s="107" t="s">
        <v>99</v>
      </c>
      <c r="I28" s="107" t="s">
        <v>24</v>
      </c>
      <c r="J28" s="87" t="s">
        <v>32</v>
      </c>
      <c r="K28" s="96">
        <v>0</v>
      </c>
      <c r="L28" s="115">
        <v>0</v>
      </c>
      <c r="M28" s="45"/>
      <c r="N28" s="46"/>
      <c r="O28" s="83"/>
      <c r="P28" s="49"/>
      <c r="Q28" s="49"/>
      <c r="R28" s="49"/>
      <c r="S28" s="83"/>
      <c r="T28" s="83"/>
      <c r="U28" s="83"/>
      <c r="V28" s="83"/>
      <c r="W28" s="83"/>
      <c r="X28" s="83"/>
      <c r="Y28" s="83"/>
      <c r="Z28" s="83"/>
      <c r="AA28" s="83"/>
      <c r="AB28" s="83"/>
      <c r="AC28" s="83"/>
      <c r="AD28" s="83"/>
      <c r="AE28" s="83"/>
      <c r="AF28" s="83"/>
      <c r="AG28" s="83"/>
      <c r="AH28" s="83"/>
      <c r="AI28" s="83"/>
      <c r="AJ28" s="83"/>
      <c r="AK28" s="83"/>
      <c r="AL28" s="83"/>
      <c r="AM28" s="83"/>
      <c r="AN28" s="83"/>
      <c r="AO28" s="83"/>
    </row>
    <row r="29" spans="1:41" ht="30" customHeight="1" x14ac:dyDescent="0.25">
      <c r="A29" s="83"/>
      <c r="B29" s="44"/>
      <c r="C29" s="45"/>
      <c r="D29" s="45"/>
      <c r="E29" s="45"/>
      <c r="F29" s="108" t="s">
        <v>100</v>
      </c>
      <c r="G29" s="107" t="s">
        <v>101</v>
      </c>
      <c r="H29" s="107" t="s">
        <v>102</v>
      </c>
      <c r="I29" s="107" t="s">
        <v>24</v>
      </c>
      <c r="J29" s="87" t="s">
        <v>32</v>
      </c>
      <c r="K29" s="96">
        <v>50</v>
      </c>
      <c r="L29" s="115">
        <v>0</v>
      </c>
      <c r="M29" s="45"/>
      <c r="N29" s="46"/>
      <c r="O29" s="83"/>
      <c r="P29" s="49"/>
      <c r="Q29" s="49"/>
      <c r="R29" s="49"/>
      <c r="S29" s="83"/>
      <c r="T29" s="83"/>
      <c r="U29" s="83"/>
      <c r="V29" s="83"/>
      <c r="W29" s="83"/>
      <c r="X29" s="83"/>
      <c r="Y29" s="83"/>
      <c r="Z29" s="83"/>
      <c r="AA29" s="83"/>
      <c r="AB29" s="83"/>
      <c r="AC29" s="83"/>
      <c r="AD29" s="83"/>
      <c r="AE29" s="83"/>
      <c r="AF29" s="83"/>
      <c r="AG29" s="83"/>
      <c r="AH29" s="83"/>
      <c r="AI29" s="83"/>
      <c r="AJ29" s="83"/>
      <c r="AK29" s="83"/>
      <c r="AL29" s="83"/>
      <c r="AM29" s="83"/>
      <c r="AN29" s="83"/>
      <c r="AO29" s="83"/>
    </row>
    <row r="30" spans="1:41" ht="20.25" customHeight="1" x14ac:dyDescent="0.25">
      <c r="A30" s="83"/>
      <c r="B30" s="44"/>
      <c r="C30" s="45"/>
      <c r="D30" s="45"/>
      <c r="E30" s="45"/>
      <c r="F30" s="118" t="s">
        <v>103</v>
      </c>
      <c r="G30" s="107" t="s">
        <v>104</v>
      </c>
      <c r="H30" s="107" t="s">
        <v>105</v>
      </c>
      <c r="I30" s="107" t="s">
        <v>24</v>
      </c>
      <c r="J30" s="87" t="s">
        <v>32</v>
      </c>
      <c r="K30" s="96">
        <v>70</v>
      </c>
      <c r="L30" s="115">
        <v>37</v>
      </c>
      <c r="M30" s="45"/>
      <c r="N30" s="46"/>
      <c r="O30" s="83"/>
      <c r="P30" s="49"/>
      <c r="Q30" s="49"/>
      <c r="R30" s="49"/>
      <c r="S30" s="83"/>
      <c r="T30" s="83"/>
      <c r="U30" s="83"/>
      <c r="V30" s="83"/>
      <c r="W30" s="83"/>
      <c r="X30" s="83"/>
      <c r="Y30" s="83"/>
      <c r="Z30" s="83"/>
      <c r="AA30" s="83"/>
      <c r="AB30" s="83"/>
      <c r="AC30" s="83"/>
      <c r="AD30" s="83"/>
      <c r="AE30" s="83"/>
      <c r="AF30" s="83"/>
      <c r="AG30" s="83"/>
      <c r="AH30" s="83"/>
      <c r="AI30" s="83"/>
      <c r="AJ30" s="83"/>
      <c r="AK30" s="83"/>
      <c r="AL30" s="83"/>
      <c r="AM30" s="83"/>
      <c r="AN30" s="83"/>
      <c r="AO30" s="83"/>
    </row>
    <row r="31" spans="1:41" ht="20.25" customHeight="1" x14ac:dyDescent="0.25">
      <c r="A31" s="83"/>
      <c r="B31" s="44"/>
      <c r="C31" s="45"/>
      <c r="D31" s="45"/>
      <c r="E31" s="45"/>
      <c r="F31" s="119"/>
      <c r="G31" s="107" t="s">
        <v>106</v>
      </c>
      <c r="H31" s="107" t="s">
        <v>107</v>
      </c>
      <c r="I31" s="107" t="s">
        <v>24</v>
      </c>
      <c r="J31" s="87" t="s">
        <v>32</v>
      </c>
      <c r="K31" s="96">
        <v>0</v>
      </c>
      <c r="L31" s="115">
        <v>0</v>
      </c>
      <c r="M31" s="45"/>
      <c r="N31" s="46"/>
      <c r="O31" s="83"/>
      <c r="P31" s="49"/>
      <c r="Q31" s="49"/>
      <c r="R31" s="49"/>
      <c r="S31" s="83"/>
      <c r="T31" s="83"/>
      <c r="U31" s="83"/>
      <c r="V31" s="83"/>
      <c r="W31" s="83"/>
      <c r="X31" s="83"/>
      <c r="Y31" s="83"/>
      <c r="Z31" s="83"/>
      <c r="AA31" s="83"/>
      <c r="AB31" s="83"/>
      <c r="AC31" s="83"/>
      <c r="AD31" s="83"/>
      <c r="AE31" s="83"/>
      <c r="AF31" s="83"/>
      <c r="AG31" s="83"/>
      <c r="AH31" s="83"/>
      <c r="AI31" s="83"/>
      <c r="AJ31" s="83"/>
      <c r="AK31" s="83"/>
      <c r="AL31" s="83"/>
      <c r="AM31" s="83"/>
      <c r="AN31" s="83"/>
      <c r="AO31" s="83"/>
    </row>
    <row r="32" spans="1:41" ht="20.25" customHeight="1" x14ac:dyDescent="0.25">
      <c r="A32" s="83"/>
      <c r="B32" s="44"/>
      <c r="C32" s="45"/>
      <c r="D32" s="45"/>
      <c r="E32" s="45"/>
      <c r="F32" s="119"/>
      <c r="G32" s="107" t="s">
        <v>108</v>
      </c>
      <c r="H32" s="107" t="s">
        <v>109</v>
      </c>
      <c r="I32" s="107" t="s">
        <v>24</v>
      </c>
      <c r="J32" s="87" t="s">
        <v>32</v>
      </c>
      <c r="K32" s="96">
        <v>656</v>
      </c>
      <c r="L32" s="115">
        <v>201</v>
      </c>
      <c r="M32" s="45"/>
      <c r="N32" s="46"/>
      <c r="O32" s="83"/>
      <c r="P32" s="49"/>
      <c r="Q32" s="49"/>
      <c r="R32" s="49"/>
      <c r="S32" s="83"/>
      <c r="T32" s="83"/>
      <c r="U32" s="83"/>
      <c r="V32" s="83"/>
      <c r="W32" s="83"/>
      <c r="X32" s="83"/>
      <c r="Y32" s="83"/>
      <c r="Z32" s="83"/>
      <c r="AA32" s="83"/>
      <c r="AB32" s="83"/>
      <c r="AC32" s="83"/>
      <c r="AD32" s="83"/>
      <c r="AE32" s="83"/>
      <c r="AF32" s="83"/>
      <c r="AG32" s="83"/>
      <c r="AH32" s="83"/>
      <c r="AI32" s="83"/>
      <c r="AJ32" s="83"/>
      <c r="AK32" s="83"/>
      <c r="AL32" s="83"/>
      <c r="AM32" s="83"/>
      <c r="AN32" s="83"/>
      <c r="AO32" s="83"/>
    </row>
    <row r="33" spans="1:41" ht="20.25" customHeight="1" x14ac:dyDescent="0.25">
      <c r="A33" s="83"/>
      <c r="B33" s="44"/>
      <c r="C33" s="45"/>
      <c r="D33" s="45"/>
      <c r="E33" s="45"/>
      <c r="F33" s="119"/>
      <c r="G33" s="107" t="s">
        <v>110</v>
      </c>
      <c r="H33" s="107" t="s">
        <v>111</v>
      </c>
      <c r="I33" s="107" t="s">
        <v>24</v>
      </c>
      <c r="J33" s="87" t="s">
        <v>32</v>
      </c>
      <c r="K33" s="96">
        <v>3000</v>
      </c>
      <c r="L33" s="115">
        <v>632</v>
      </c>
      <c r="M33" s="45"/>
      <c r="N33" s="46"/>
      <c r="O33" s="83"/>
      <c r="P33" s="49"/>
      <c r="Q33" s="49"/>
      <c r="R33" s="49"/>
      <c r="S33" s="83"/>
      <c r="T33" s="83"/>
      <c r="U33" s="83"/>
      <c r="V33" s="83"/>
      <c r="W33" s="83"/>
      <c r="X33" s="83"/>
      <c r="Y33" s="83"/>
      <c r="Z33" s="83"/>
      <c r="AA33" s="83"/>
      <c r="AB33" s="83"/>
      <c r="AC33" s="83"/>
      <c r="AD33" s="83"/>
      <c r="AE33" s="83"/>
      <c r="AF33" s="83"/>
      <c r="AG33" s="83"/>
      <c r="AH33" s="83"/>
      <c r="AI33" s="83"/>
      <c r="AJ33" s="83"/>
      <c r="AK33" s="83"/>
      <c r="AL33" s="83"/>
      <c r="AM33" s="83"/>
      <c r="AN33" s="83"/>
      <c r="AO33" s="83"/>
    </row>
    <row r="34" spans="1:41" ht="20.25" customHeight="1" x14ac:dyDescent="0.25">
      <c r="A34" s="83"/>
      <c r="B34" s="44"/>
      <c r="C34" s="45"/>
      <c r="D34" s="45"/>
      <c r="E34" s="45"/>
      <c r="F34" s="119"/>
      <c r="G34" s="107" t="s">
        <v>112</v>
      </c>
      <c r="H34" s="107" t="s">
        <v>113</v>
      </c>
      <c r="I34" s="107" t="s">
        <v>24</v>
      </c>
      <c r="J34" s="87" t="s">
        <v>32</v>
      </c>
      <c r="K34" s="96">
        <v>2350</v>
      </c>
      <c r="L34" s="115">
        <v>1269</v>
      </c>
      <c r="M34" s="45"/>
      <c r="N34" s="46"/>
      <c r="O34" s="83"/>
      <c r="P34" s="49"/>
      <c r="Q34" s="49"/>
      <c r="R34" s="49"/>
      <c r="S34" s="83"/>
      <c r="T34" s="83"/>
      <c r="U34" s="83"/>
      <c r="V34" s="83"/>
      <c r="W34" s="83"/>
      <c r="X34" s="83"/>
      <c r="Y34" s="83"/>
      <c r="Z34" s="83"/>
      <c r="AA34" s="83"/>
      <c r="AB34" s="83"/>
      <c r="AC34" s="83"/>
      <c r="AD34" s="83"/>
      <c r="AE34" s="83"/>
      <c r="AF34" s="83"/>
      <c r="AG34" s="83"/>
      <c r="AH34" s="83"/>
      <c r="AI34" s="83"/>
      <c r="AJ34" s="83"/>
      <c r="AK34" s="83"/>
      <c r="AL34" s="83"/>
      <c r="AM34" s="83"/>
      <c r="AN34" s="83"/>
      <c r="AO34" s="83"/>
    </row>
    <row r="35" spans="1:41" ht="20.25" customHeight="1" x14ac:dyDescent="0.25">
      <c r="A35" s="83"/>
      <c r="B35" s="44"/>
      <c r="C35" s="45"/>
      <c r="D35" s="45"/>
      <c r="E35" s="45"/>
      <c r="F35" s="120"/>
      <c r="G35" s="107" t="s">
        <v>114</v>
      </c>
      <c r="H35" s="107" t="s">
        <v>115</v>
      </c>
      <c r="I35" s="107" t="s">
        <v>24</v>
      </c>
      <c r="J35" s="87" t="s">
        <v>32</v>
      </c>
      <c r="K35" s="96">
        <v>4470</v>
      </c>
      <c r="L35" s="115">
        <v>2896</v>
      </c>
      <c r="M35" s="45"/>
      <c r="N35" s="46"/>
      <c r="O35" s="83"/>
      <c r="P35" s="49"/>
      <c r="Q35" s="49"/>
      <c r="R35" s="49"/>
      <c r="S35" s="83"/>
      <c r="T35" s="83"/>
      <c r="U35" s="83"/>
      <c r="V35" s="83"/>
      <c r="W35" s="83"/>
      <c r="X35" s="83"/>
      <c r="Y35" s="83"/>
      <c r="Z35" s="83"/>
      <c r="AA35" s="83"/>
      <c r="AB35" s="83"/>
      <c r="AC35" s="83"/>
      <c r="AD35" s="83"/>
      <c r="AE35" s="83"/>
      <c r="AF35" s="83"/>
      <c r="AG35" s="83"/>
      <c r="AH35" s="83"/>
      <c r="AI35" s="83"/>
      <c r="AJ35" s="83"/>
      <c r="AK35" s="83"/>
      <c r="AL35" s="83"/>
      <c r="AM35" s="83"/>
      <c r="AN35" s="83"/>
      <c r="AO35" s="83"/>
    </row>
    <row r="36" spans="1:41" ht="20.25" customHeight="1" x14ac:dyDescent="0.25">
      <c r="A36" s="83"/>
      <c r="B36" s="44"/>
      <c r="C36" s="45"/>
      <c r="D36" s="45"/>
      <c r="E36" s="45"/>
      <c r="F36" s="118" t="s">
        <v>188</v>
      </c>
      <c r="G36" s="107" t="s">
        <v>116</v>
      </c>
      <c r="H36" s="107" t="s">
        <v>117</v>
      </c>
      <c r="I36" s="107" t="s">
        <v>24</v>
      </c>
      <c r="J36" s="87" t="s">
        <v>32</v>
      </c>
      <c r="K36" s="96">
        <v>5</v>
      </c>
      <c r="L36" s="115">
        <v>0</v>
      </c>
      <c r="M36" s="45"/>
      <c r="N36" s="46"/>
      <c r="O36" s="83"/>
      <c r="P36" s="49"/>
      <c r="Q36" s="49"/>
      <c r="R36" s="49"/>
      <c r="S36" s="83"/>
      <c r="T36" s="83"/>
      <c r="U36" s="83"/>
      <c r="V36" s="83"/>
      <c r="W36" s="83"/>
      <c r="X36" s="83"/>
      <c r="Y36" s="83"/>
      <c r="Z36" s="83"/>
      <c r="AA36" s="83"/>
      <c r="AB36" s="83"/>
      <c r="AC36" s="83"/>
      <c r="AD36" s="83"/>
      <c r="AE36" s="83"/>
      <c r="AF36" s="83"/>
      <c r="AG36" s="83"/>
      <c r="AH36" s="83"/>
      <c r="AI36" s="83"/>
      <c r="AJ36" s="83"/>
      <c r="AK36" s="83"/>
      <c r="AL36" s="83"/>
      <c r="AM36" s="83"/>
      <c r="AN36" s="83"/>
      <c r="AO36" s="83"/>
    </row>
    <row r="37" spans="1:41" ht="20.25" customHeight="1" x14ac:dyDescent="0.25">
      <c r="A37" s="83"/>
      <c r="B37" s="44"/>
      <c r="C37" s="45"/>
      <c r="D37" s="45"/>
      <c r="E37" s="45"/>
      <c r="F37" s="119"/>
      <c r="G37" s="107" t="s">
        <v>121</v>
      </c>
      <c r="H37" s="107" t="s">
        <v>122</v>
      </c>
      <c r="I37" s="107" t="s">
        <v>24</v>
      </c>
      <c r="J37" s="87" t="s">
        <v>32</v>
      </c>
      <c r="K37" s="96">
        <v>0</v>
      </c>
      <c r="L37" s="115">
        <v>0</v>
      </c>
      <c r="M37" s="45"/>
      <c r="N37" s="46"/>
      <c r="O37" s="83"/>
      <c r="P37" s="49"/>
      <c r="Q37" s="49"/>
      <c r="R37" s="49"/>
      <c r="S37" s="83"/>
      <c r="T37" s="83"/>
      <c r="U37" s="83"/>
      <c r="V37" s="83"/>
      <c r="W37" s="83"/>
      <c r="X37" s="83"/>
      <c r="Y37" s="83"/>
      <c r="Z37" s="83"/>
      <c r="AA37" s="83"/>
      <c r="AB37" s="83"/>
      <c r="AC37" s="83"/>
      <c r="AD37" s="83"/>
      <c r="AE37" s="83"/>
      <c r="AF37" s="83"/>
      <c r="AG37" s="83"/>
      <c r="AH37" s="83"/>
      <c r="AI37" s="83"/>
      <c r="AJ37" s="83"/>
      <c r="AK37" s="83"/>
      <c r="AL37" s="83"/>
      <c r="AM37" s="83"/>
      <c r="AN37" s="83"/>
      <c r="AO37" s="83"/>
    </row>
    <row r="38" spans="1:41" ht="20.25" customHeight="1" x14ac:dyDescent="0.25">
      <c r="A38" s="83"/>
      <c r="B38" s="44"/>
      <c r="C38" s="45"/>
      <c r="D38" s="45"/>
      <c r="E38" s="45"/>
      <c r="F38" s="119"/>
      <c r="G38" s="107" t="s">
        <v>123</v>
      </c>
      <c r="H38" s="107" t="s">
        <v>124</v>
      </c>
      <c r="I38" s="107" t="s">
        <v>24</v>
      </c>
      <c r="J38" s="87" t="s">
        <v>32</v>
      </c>
      <c r="K38" s="96">
        <v>3094</v>
      </c>
      <c r="L38" s="115">
        <v>139</v>
      </c>
      <c r="M38" s="45"/>
      <c r="N38" s="46"/>
      <c r="O38" s="83"/>
      <c r="P38" s="49"/>
      <c r="Q38" s="49"/>
      <c r="R38" s="49"/>
      <c r="S38" s="83"/>
      <c r="T38" s="83"/>
      <c r="U38" s="83"/>
      <c r="V38" s="83"/>
      <c r="W38" s="83"/>
      <c r="X38" s="83"/>
      <c r="Y38" s="83"/>
      <c r="Z38" s="83"/>
      <c r="AA38" s="83"/>
      <c r="AB38" s="83"/>
      <c r="AC38" s="83"/>
      <c r="AD38" s="83"/>
      <c r="AE38" s="83"/>
      <c r="AF38" s="83"/>
      <c r="AG38" s="83"/>
      <c r="AH38" s="83"/>
      <c r="AI38" s="83"/>
      <c r="AJ38" s="83"/>
      <c r="AK38" s="83"/>
      <c r="AL38" s="83"/>
      <c r="AM38" s="83"/>
      <c r="AN38" s="83"/>
      <c r="AO38" s="83"/>
    </row>
    <row r="39" spans="1:41" ht="20.25" customHeight="1" x14ac:dyDescent="0.25">
      <c r="A39" s="83"/>
      <c r="B39" s="44"/>
      <c r="C39" s="45"/>
      <c r="D39" s="45"/>
      <c r="E39" s="45"/>
      <c r="F39" s="119"/>
      <c r="G39" s="107" t="s">
        <v>125</v>
      </c>
      <c r="H39" s="107" t="s">
        <v>126</v>
      </c>
      <c r="I39" s="107" t="s">
        <v>24</v>
      </c>
      <c r="J39" s="87" t="s">
        <v>32</v>
      </c>
      <c r="K39" s="96">
        <v>250</v>
      </c>
      <c r="L39" s="115">
        <v>56</v>
      </c>
      <c r="M39" s="45"/>
      <c r="N39" s="46"/>
      <c r="O39" s="83"/>
      <c r="P39" s="49"/>
      <c r="Q39" s="49"/>
      <c r="R39" s="49"/>
      <c r="S39" s="83"/>
      <c r="T39" s="83"/>
      <c r="U39" s="83"/>
      <c r="V39" s="83"/>
      <c r="W39" s="83"/>
      <c r="X39" s="83"/>
      <c r="Y39" s="83"/>
      <c r="Z39" s="83"/>
      <c r="AA39" s="83"/>
      <c r="AB39" s="83"/>
      <c r="AC39" s="83"/>
      <c r="AD39" s="83"/>
      <c r="AE39" s="83"/>
      <c r="AF39" s="83"/>
      <c r="AG39" s="83"/>
      <c r="AH39" s="83"/>
      <c r="AI39" s="83"/>
      <c r="AJ39" s="83"/>
      <c r="AK39" s="83"/>
      <c r="AL39" s="83"/>
      <c r="AM39" s="83"/>
      <c r="AN39" s="83"/>
      <c r="AO39" s="83"/>
    </row>
    <row r="40" spans="1:41" ht="20.25" customHeight="1" x14ac:dyDescent="0.25">
      <c r="A40" s="83"/>
      <c r="B40" s="44"/>
      <c r="C40" s="45"/>
      <c r="D40" s="45"/>
      <c r="E40" s="45"/>
      <c r="F40" s="120"/>
      <c r="G40" s="107" t="s">
        <v>127</v>
      </c>
      <c r="H40" s="107" t="s">
        <v>128</v>
      </c>
      <c r="I40" s="107" t="s">
        <v>24</v>
      </c>
      <c r="J40" s="87" t="s">
        <v>32</v>
      </c>
      <c r="K40" s="96">
        <v>0</v>
      </c>
      <c r="L40" s="115">
        <v>0</v>
      </c>
      <c r="M40" s="45"/>
      <c r="N40" s="46"/>
      <c r="O40" s="83"/>
      <c r="P40" s="49"/>
      <c r="Q40" s="49"/>
      <c r="R40" s="49"/>
      <c r="S40" s="83"/>
      <c r="T40" s="83"/>
      <c r="U40" s="83"/>
      <c r="V40" s="83"/>
      <c r="W40" s="83"/>
      <c r="X40" s="83"/>
      <c r="Y40" s="83"/>
      <c r="Z40" s="83"/>
      <c r="AA40" s="83"/>
      <c r="AB40" s="83"/>
      <c r="AC40" s="83"/>
      <c r="AD40" s="83"/>
      <c r="AE40" s="83"/>
      <c r="AF40" s="83"/>
      <c r="AG40" s="83"/>
      <c r="AH40" s="83"/>
      <c r="AI40" s="83"/>
      <c r="AJ40" s="83"/>
      <c r="AK40" s="83"/>
      <c r="AL40" s="83"/>
      <c r="AM40" s="83"/>
      <c r="AN40" s="83"/>
      <c r="AO40" s="83"/>
    </row>
    <row r="41" spans="1:41" ht="20.25" customHeight="1" x14ac:dyDescent="0.25">
      <c r="A41" s="83"/>
      <c r="B41" s="44"/>
      <c r="C41" s="45"/>
      <c r="D41" s="45"/>
      <c r="E41" s="45"/>
      <c r="F41" s="118" t="s">
        <v>131</v>
      </c>
      <c r="G41" s="107" t="s">
        <v>132</v>
      </c>
      <c r="H41" s="107" t="s">
        <v>133</v>
      </c>
      <c r="I41" s="107" t="s">
        <v>24</v>
      </c>
      <c r="J41" s="87" t="s">
        <v>32</v>
      </c>
      <c r="K41" s="96">
        <v>0</v>
      </c>
      <c r="L41" s="115">
        <v>0</v>
      </c>
      <c r="M41" s="45"/>
      <c r="N41" s="46"/>
      <c r="O41" s="83"/>
      <c r="P41" s="49"/>
      <c r="Q41" s="49"/>
      <c r="R41" s="49"/>
      <c r="S41" s="83"/>
      <c r="T41" s="83"/>
      <c r="U41" s="83"/>
      <c r="V41" s="83"/>
      <c r="W41" s="83"/>
      <c r="X41" s="83"/>
      <c r="Y41" s="83"/>
      <c r="Z41" s="83"/>
      <c r="AA41" s="83"/>
      <c r="AB41" s="83"/>
      <c r="AC41" s="83"/>
      <c r="AD41" s="83"/>
      <c r="AE41" s="83"/>
      <c r="AF41" s="83"/>
      <c r="AG41" s="83"/>
      <c r="AH41" s="83"/>
      <c r="AI41" s="83"/>
      <c r="AJ41" s="83"/>
      <c r="AK41" s="83"/>
      <c r="AL41" s="83"/>
      <c r="AM41" s="83"/>
      <c r="AN41" s="83"/>
      <c r="AO41" s="83"/>
    </row>
    <row r="42" spans="1:41" ht="20.25" customHeight="1" x14ac:dyDescent="0.25">
      <c r="A42" s="83"/>
      <c r="B42" s="44"/>
      <c r="C42" s="45"/>
      <c r="D42" s="45"/>
      <c r="E42" s="45"/>
      <c r="F42" s="119"/>
      <c r="G42" s="107" t="s">
        <v>134</v>
      </c>
      <c r="H42" s="107" t="s">
        <v>135</v>
      </c>
      <c r="I42" s="107" t="s">
        <v>24</v>
      </c>
      <c r="J42" s="87" t="s">
        <v>32</v>
      </c>
      <c r="K42" s="96">
        <v>2924</v>
      </c>
      <c r="L42" s="115">
        <v>1294</v>
      </c>
      <c r="M42" s="45"/>
      <c r="N42" s="46"/>
      <c r="O42" s="83"/>
      <c r="P42" s="49"/>
      <c r="Q42" s="49"/>
      <c r="R42" s="49"/>
      <c r="S42" s="83"/>
      <c r="T42" s="83"/>
      <c r="U42" s="83"/>
      <c r="V42" s="83"/>
      <c r="W42" s="83"/>
      <c r="X42" s="83"/>
      <c r="Y42" s="83"/>
      <c r="Z42" s="83"/>
      <c r="AA42" s="83"/>
      <c r="AB42" s="83"/>
      <c r="AC42" s="83"/>
      <c r="AD42" s="83"/>
      <c r="AE42" s="83"/>
      <c r="AF42" s="83"/>
      <c r="AG42" s="83"/>
      <c r="AH42" s="83"/>
      <c r="AI42" s="83"/>
      <c r="AJ42" s="83"/>
      <c r="AK42" s="83"/>
      <c r="AL42" s="83"/>
      <c r="AM42" s="83"/>
      <c r="AN42" s="83"/>
      <c r="AO42" s="83"/>
    </row>
    <row r="43" spans="1:41" ht="20.25" customHeight="1" x14ac:dyDescent="0.25">
      <c r="A43" s="83"/>
      <c r="B43" s="44"/>
      <c r="C43" s="45"/>
      <c r="D43" s="45"/>
      <c r="E43" s="45"/>
      <c r="F43" s="120"/>
      <c r="G43" s="107" t="s">
        <v>136</v>
      </c>
      <c r="H43" s="107" t="s">
        <v>137</v>
      </c>
      <c r="I43" s="107" t="s">
        <v>24</v>
      </c>
      <c r="J43" s="87" t="s">
        <v>32</v>
      </c>
      <c r="K43" s="96">
        <v>7848</v>
      </c>
      <c r="L43" s="115">
        <v>1925</v>
      </c>
      <c r="M43" s="45"/>
      <c r="N43" s="46"/>
      <c r="O43" s="83"/>
      <c r="P43" s="49"/>
      <c r="Q43" s="49"/>
      <c r="R43" s="49"/>
      <c r="S43" s="83"/>
      <c r="T43" s="83"/>
      <c r="U43" s="83"/>
      <c r="V43" s="83"/>
      <c r="W43" s="83"/>
      <c r="X43" s="83"/>
      <c r="Y43" s="83"/>
      <c r="Z43" s="83"/>
      <c r="AA43" s="83"/>
      <c r="AB43" s="83"/>
      <c r="AC43" s="83"/>
      <c r="AD43" s="83"/>
      <c r="AE43" s="83"/>
      <c r="AF43" s="83"/>
      <c r="AG43" s="83"/>
      <c r="AH43" s="83"/>
      <c r="AI43" s="83"/>
      <c r="AJ43" s="83"/>
      <c r="AK43" s="83"/>
      <c r="AL43" s="83"/>
      <c r="AM43" s="83"/>
      <c r="AN43" s="83"/>
      <c r="AO43" s="83"/>
    </row>
    <row r="44" spans="1:41" ht="20.25" customHeight="1" x14ac:dyDescent="0.25">
      <c r="A44" s="83"/>
      <c r="B44" s="44"/>
      <c r="C44" s="45"/>
      <c r="D44" s="45"/>
      <c r="E44" s="45"/>
      <c r="F44" s="118" t="s">
        <v>138</v>
      </c>
      <c r="G44" s="107" t="s">
        <v>139</v>
      </c>
      <c r="H44" s="107" t="s">
        <v>140</v>
      </c>
      <c r="I44" s="107" t="s">
        <v>24</v>
      </c>
      <c r="J44" s="87" t="s">
        <v>32</v>
      </c>
      <c r="K44" s="96">
        <v>472</v>
      </c>
      <c r="L44" s="115">
        <v>381</v>
      </c>
      <c r="M44" s="45"/>
      <c r="N44" s="46"/>
      <c r="O44" s="83"/>
      <c r="P44" s="49"/>
      <c r="Q44" s="49"/>
      <c r="R44" s="49"/>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1:41" ht="53.25" customHeight="1" x14ac:dyDescent="0.25">
      <c r="A45" s="83"/>
      <c r="B45" s="44"/>
      <c r="C45" s="45"/>
      <c r="D45" s="45"/>
      <c r="E45" s="45"/>
      <c r="F45" s="119"/>
      <c r="G45" s="107" t="s">
        <v>141</v>
      </c>
      <c r="H45" s="107" t="s">
        <v>142</v>
      </c>
      <c r="I45" s="107" t="s">
        <v>24</v>
      </c>
      <c r="J45" s="87" t="s">
        <v>32</v>
      </c>
      <c r="K45" s="96">
        <v>2230</v>
      </c>
      <c r="L45" s="115">
        <v>752</v>
      </c>
      <c r="M45" s="45"/>
      <c r="N45" s="46"/>
      <c r="O45" s="83"/>
      <c r="P45" s="49"/>
      <c r="Q45" s="49"/>
      <c r="R45" s="49"/>
      <c r="S45" s="83"/>
      <c r="T45" s="83"/>
      <c r="U45" s="83"/>
      <c r="V45" s="83"/>
      <c r="W45" s="83"/>
      <c r="X45" s="83"/>
      <c r="Y45" s="83"/>
      <c r="Z45" s="83"/>
      <c r="AA45" s="83"/>
      <c r="AB45" s="83"/>
      <c r="AC45" s="83"/>
      <c r="AD45" s="83"/>
      <c r="AE45" s="83"/>
      <c r="AF45" s="83"/>
      <c r="AG45" s="83"/>
      <c r="AH45" s="83"/>
      <c r="AI45" s="83"/>
      <c r="AJ45" s="83"/>
      <c r="AK45" s="83"/>
      <c r="AL45" s="83"/>
      <c r="AM45" s="83"/>
      <c r="AN45" s="83"/>
      <c r="AO45" s="83"/>
    </row>
    <row r="46" spans="1:41" ht="20.25" customHeight="1" x14ac:dyDescent="0.25">
      <c r="A46" s="83"/>
      <c r="B46" s="44"/>
      <c r="C46" s="45"/>
      <c r="D46" s="45"/>
      <c r="E46" s="45"/>
      <c r="F46" s="120"/>
      <c r="G46" s="107" t="s">
        <v>143</v>
      </c>
      <c r="H46" s="107" t="s">
        <v>144</v>
      </c>
      <c r="I46" s="107" t="s">
        <v>24</v>
      </c>
      <c r="J46" s="87" t="s">
        <v>32</v>
      </c>
      <c r="K46" s="96">
        <v>4912</v>
      </c>
      <c r="L46" s="115">
        <v>2375</v>
      </c>
      <c r="M46" s="45"/>
      <c r="N46" s="46"/>
      <c r="O46" s="83"/>
      <c r="P46" s="49"/>
      <c r="Q46" s="49"/>
      <c r="R46" s="49"/>
      <c r="S46" s="83"/>
      <c r="T46" s="83"/>
      <c r="U46" s="83"/>
      <c r="V46" s="83"/>
      <c r="W46" s="83"/>
      <c r="X46" s="83"/>
      <c r="Y46" s="83"/>
      <c r="Z46" s="83"/>
      <c r="AA46" s="83"/>
      <c r="AB46" s="83"/>
      <c r="AC46" s="83"/>
      <c r="AD46" s="83"/>
      <c r="AE46" s="83"/>
      <c r="AF46" s="83"/>
      <c r="AG46" s="83"/>
      <c r="AH46" s="83"/>
      <c r="AI46" s="83"/>
      <c r="AJ46" s="83"/>
      <c r="AK46" s="83"/>
      <c r="AL46" s="83"/>
      <c r="AM46" s="83"/>
      <c r="AN46" s="83"/>
      <c r="AO46" s="83"/>
    </row>
    <row r="47" spans="1:41" ht="20.25" customHeight="1" x14ac:dyDescent="0.25">
      <c r="A47" s="83"/>
      <c r="B47" s="44"/>
      <c r="C47" s="45"/>
      <c r="D47" s="45"/>
      <c r="E47" s="45"/>
      <c r="F47" s="109" t="s">
        <v>145</v>
      </c>
      <c r="G47" s="107" t="s">
        <v>146</v>
      </c>
      <c r="H47" s="107" t="s">
        <v>147</v>
      </c>
      <c r="I47" s="107" t="s">
        <v>24</v>
      </c>
      <c r="J47" s="87" t="s">
        <v>32</v>
      </c>
      <c r="K47" s="96">
        <v>1505</v>
      </c>
      <c r="L47" s="115">
        <v>675</v>
      </c>
      <c r="M47" s="45"/>
      <c r="N47" s="46"/>
      <c r="O47" s="83"/>
      <c r="P47" s="49"/>
      <c r="Q47" s="49"/>
      <c r="R47" s="49"/>
      <c r="S47" s="83"/>
      <c r="T47" s="83"/>
      <c r="U47" s="83"/>
      <c r="V47" s="83"/>
      <c r="W47" s="83"/>
      <c r="X47" s="83"/>
      <c r="Y47" s="83"/>
      <c r="Z47" s="83"/>
      <c r="AA47" s="83"/>
      <c r="AB47" s="83"/>
      <c r="AC47" s="83"/>
      <c r="AD47" s="83"/>
      <c r="AE47" s="83"/>
      <c r="AF47" s="83"/>
      <c r="AG47" s="83"/>
      <c r="AH47" s="83"/>
      <c r="AI47" s="83"/>
      <c r="AJ47" s="83"/>
      <c r="AK47" s="83"/>
      <c r="AL47" s="83"/>
      <c r="AM47" s="83"/>
      <c r="AN47" s="83"/>
      <c r="AO47" s="83"/>
    </row>
    <row r="48" spans="1:41" ht="45.75" customHeight="1" x14ac:dyDescent="0.25">
      <c r="A48" s="83"/>
      <c r="B48" s="44"/>
      <c r="C48" s="45"/>
      <c r="D48" s="45"/>
      <c r="E48" s="45"/>
      <c r="F48" s="109"/>
      <c r="G48" s="107" t="s">
        <v>148</v>
      </c>
      <c r="H48" s="107" t="s">
        <v>149</v>
      </c>
      <c r="I48" s="107" t="s">
        <v>24</v>
      </c>
      <c r="J48" s="87" t="s">
        <v>32</v>
      </c>
      <c r="K48" s="96">
        <v>166</v>
      </c>
      <c r="L48" s="115">
        <v>23</v>
      </c>
      <c r="M48" s="45"/>
      <c r="N48" s="46"/>
      <c r="O48" s="83"/>
      <c r="P48" s="49"/>
      <c r="Q48" s="49"/>
      <c r="R48" s="49"/>
      <c r="S48" s="83"/>
      <c r="T48" s="83"/>
      <c r="U48" s="83"/>
      <c r="V48" s="83"/>
      <c r="W48" s="83"/>
      <c r="X48" s="83"/>
      <c r="Y48" s="83"/>
      <c r="Z48" s="83"/>
      <c r="AA48" s="83"/>
      <c r="AB48" s="83"/>
      <c r="AC48" s="83"/>
      <c r="AD48" s="83"/>
      <c r="AE48" s="83"/>
      <c r="AF48" s="83"/>
      <c r="AG48" s="83"/>
      <c r="AH48" s="83"/>
      <c r="AI48" s="83"/>
      <c r="AJ48" s="83"/>
      <c r="AK48" s="83"/>
      <c r="AL48" s="83"/>
      <c r="AM48" s="83"/>
      <c r="AN48" s="83"/>
      <c r="AO48" s="83"/>
    </row>
    <row r="49" spans="1:41" ht="20.25" customHeight="1" x14ac:dyDescent="0.25">
      <c r="A49" s="83"/>
      <c r="B49" s="44"/>
      <c r="C49" s="45"/>
      <c r="D49" s="45"/>
      <c r="E49" s="45"/>
      <c r="F49" s="108"/>
      <c r="G49" s="107" t="s">
        <v>150</v>
      </c>
      <c r="H49" s="107" t="s">
        <v>151</v>
      </c>
      <c r="I49" s="107" t="s">
        <v>24</v>
      </c>
      <c r="J49" s="87" t="s">
        <v>32</v>
      </c>
      <c r="K49" s="96">
        <v>151</v>
      </c>
      <c r="L49" s="115">
        <v>47</v>
      </c>
      <c r="M49" s="45"/>
      <c r="N49" s="46"/>
      <c r="O49" s="83"/>
      <c r="P49" s="49"/>
      <c r="Q49" s="49"/>
      <c r="R49" s="49"/>
      <c r="S49" s="83"/>
      <c r="T49" s="83"/>
      <c r="U49" s="83"/>
      <c r="V49" s="83"/>
      <c r="W49" s="83"/>
      <c r="X49" s="83"/>
      <c r="Y49" s="83"/>
      <c r="Z49" s="83"/>
      <c r="AA49" s="83"/>
      <c r="AB49" s="83"/>
      <c r="AC49" s="83"/>
      <c r="AD49" s="83"/>
      <c r="AE49" s="83"/>
      <c r="AF49" s="83"/>
      <c r="AG49" s="83"/>
      <c r="AH49" s="83"/>
      <c r="AI49" s="83"/>
      <c r="AJ49" s="83"/>
      <c r="AK49" s="83"/>
      <c r="AL49" s="83"/>
      <c r="AM49" s="83"/>
      <c r="AN49" s="83"/>
      <c r="AO49" s="83"/>
    </row>
    <row r="50" spans="1:41" ht="20.25" customHeight="1" x14ac:dyDescent="0.25">
      <c r="A50" s="83"/>
      <c r="B50" s="44"/>
      <c r="C50" s="45"/>
      <c r="D50" s="45"/>
      <c r="E50" s="45"/>
      <c r="F50" s="118" t="s">
        <v>118</v>
      </c>
      <c r="G50" s="107" t="s">
        <v>129</v>
      </c>
      <c r="H50" s="107" t="s">
        <v>130</v>
      </c>
      <c r="I50" s="107" t="s">
        <v>24</v>
      </c>
      <c r="J50" s="87" t="s">
        <v>32</v>
      </c>
      <c r="K50" s="96">
        <v>0</v>
      </c>
      <c r="L50" s="115">
        <v>0</v>
      </c>
      <c r="M50" s="45"/>
      <c r="N50" s="46"/>
      <c r="O50" s="83"/>
      <c r="P50" s="49"/>
      <c r="Q50" s="49"/>
      <c r="R50" s="49"/>
      <c r="S50" s="83"/>
      <c r="T50" s="83"/>
      <c r="U50" s="83"/>
      <c r="V50" s="83"/>
      <c r="W50" s="83"/>
      <c r="X50" s="83"/>
      <c r="Y50" s="83"/>
      <c r="Z50" s="83"/>
      <c r="AA50" s="83"/>
      <c r="AB50" s="83"/>
      <c r="AC50" s="83"/>
      <c r="AD50" s="83"/>
      <c r="AE50" s="83"/>
      <c r="AF50" s="83"/>
      <c r="AG50" s="83"/>
      <c r="AH50" s="83"/>
      <c r="AI50" s="83"/>
      <c r="AJ50" s="83"/>
      <c r="AK50" s="83"/>
      <c r="AL50" s="83"/>
      <c r="AM50" s="83"/>
      <c r="AN50" s="83"/>
      <c r="AO50" s="83"/>
    </row>
    <row r="51" spans="1:41" ht="20.25" customHeight="1" x14ac:dyDescent="0.25">
      <c r="A51" s="83"/>
      <c r="B51" s="44"/>
      <c r="C51" s="45"/>
      <c r="D51" s="45"/>
      <c r="E51" s="45"/>
      <c r="F51" s="120"/>
      <c r="G51" s="107" t="s">
        <v>119</v>
      </c>
      <c r="H51" s="107" t="s">
        <v>120</v>
      </c>
      <c r="I51" s="107" t="s">
        <v>24</v>
      </c>
      <c r="J51" s="87" t="s">
        <v>32</v>
      </c>
      <c r="K51" s="96">
        <v>220</v>
      </c>
      <c r="L51" s="115">
        <v>0</v>
      </c>
      <c r="M51" s="45"/>
      <c r="N51" s="46"/>
      <c r="O51" s="83"/>
      <c r="P51" s="49"/>
      <c r="Q51" s="49"/>
      <c r="R51" s="49"/>
      <c r="S51" s="83"/>
      <c r="T51" s="83"/>
      <c r="U51" s="83"/>
      <c r="V51" s="83"/>
      <c r="W51" s="83"/>
      <c r="X51" s="83"/>
      <c r="Y51" s="83"/>
      <c r="Z51" s="83"/>
      <c r="AA51" s="83"/>
      <c r="AB51" s="83"/>
      <c r="AC51" s="83"/>
      <c r="AD51" s="83"/>
      <c r="AE51" s="83"/>
      <c r="AF51" s="83"/>
      <c r="AG51" s="83"/>
      <c r="AH51" s="83"/>
      <c r="AI51" s="83"/>
      <c r="AJ51" s="83"/>
      <c r="AK51" s="83"/>
      <c r="AL51" s="83"/>
      <c r="AM51" s="83"/>
      <c r="AN51" s="83"/>
      <c r="AO51" s="83"/>
    </row>
    <row r="52" spans="1:41" ht="20.25" customHeight="1" x14ac:dyDescent="0.25">
      <c r="A52" s="83"/>
      <c r="B52" s="44"/>
      <c r="C52" s="45"/>
      <c r="D52" s="45"/>
      <c r="E52" s="45"/>
      <c r="F52" s="108" t="s">
        <v>152</v>
      </c>
      <c r="G52" s="107" t="s">
        <v>153</v>
      </c>
      <c r="H52" s="107" t="s">
        <v>154</v>
      </c>
      <c r="I52" s="107" t="s">
        <v>24</v>
      </c>
      <c r="J52" s="87" t="s">
        <v>32</v>
      </c>
      <c r="K52" s="96">
        <v>46</v>
      </c>
      <c r="L52" s="115">
        <v>46</v>
      </c>
      <c r="M52" s="45"/>
      <c r="N52" s="46"/>
      <c r="O52" s="83"/>
      <c r="P52" s="49"/>
      <c r="Q52" s="49"/>
      <c r="R52" s="49"/>
      <c r="S52" s="83"/>
      <c r="T52" s="83"/>
      <c r="U52" s="83"/>
      <c r="V52" s="83"/>
      <c r="W52" s="83"/>
      <c r="X52" s="83"/>
      <c r="Y52" s="83"/>
      <c r="Z52" s="83"/>
      <c r="AA52" s="83"/>
      <c r="AB52" s="83"/>
      <c r="AC52" s="83"/>
      <c r="AD52" s="83"/>
      <c r="AE52" s="83"/>
      <c r="AF52" s="83"/>
      <c r="AG52" s="83"/>
      <c r="AH52" s="83"/>
      <c r="AI52" s="83"/>
      <c r="AJ52" s="83"/>
      <c r="AK52" s="83"/>
      <c r="AL52" s="83"/>
      <c r="AM52" s="83"/>
      <c r="AN52" s="83"/>
      <c r="AO52" s="83"/>
    </row>
    <row r="53" spans="1:41" ht="20.25" customHeight="1" x14ac:dyDescent="0.25">
      <c r="A53" s="83"/>
      <c r="B53" s="44"/>
      <c r="C53" s="45"/>
      <c r="D53" s="45"/>
      <c r="E53" s="45"/>
      <c r="F53" s="140" t="s">
        <v>37</v>
      </c>
      <c r="G53" s="141"/>
      <c r="H53" s="141"/>
      <c r="I53" s="141"/>
      <c r="J53" s="141"/>
      <c r="K53" s="91">
        <f>SUM(K14:K52)</f>
        <v>50681</v>
      </c>
      <c r="L53" s="105">
        <f t="shared" ref="L53" si="0">SUM(L14:L52)</f>
        <v>21147</v>
      </c>
      <c r="M53" s="45"/>
      <c r="N53" s="46"/>
      <c r="O53" s="83"/>
      <c r="P53" s="49"/>
      <c r="Q53" s="49"/>
      <c r="R53" s="49"/>
      <c r="S53" s="83"/>
      <c r="T53" s="83"/>
      <c r="U53" s="83"/>
      <c r="V53" s="83"/>
      <c r="W53" s="83"/>
      <c r="X53" s="83"/>
      <c r="Y53" s="83"/>
      <c r="Z53" s="83"/>
      <c r="AA53" s="83"/>
      <c r="AB53" s="83"/>
      <c r="AC53" s="83"/>
      <c r="AD53" s="83"/>
      <c r="AE53" s="83"/>
      <c r="AF53" s="83"/>
      <c r="AG53" s="83"/>
      <c r="AH53" s="83"/>
      <c r="AI53" s="83"/>
      <c r="AJ53" s="83"/>
      <c r="AK53" s="83"/>
      <c r="AL53" s="83"/>
      <c r="AM53" s="83"/>
      <c r="AN53" s="83"/>
      <c r="AO53" s="83"/>
    </row>
    <row r="54" spans="1:41" ht="20.25" customHeight="1" thickBot="1" x14ac:dyDescent="0.3">
      <c r="A54" s="83"/>
      <c r="B54" s="44"/>
      <c r="C54" s="45"/>
      <c r="D54" s="45"/>
      <c r="E54" s="45"/>
      <c r="F54" s="135" t="s">
        <v>28</v>
      </c>
      <c r="G54" s="136"/>
      <c r="H54" s="136"/>
      <c r="I54" s="136"/>
      <c r="J54" s="137"/>
      <c r="K54" s="85">
        <f>+K53</f>
        <v>50681</v>
      </c>
      <c r="L54" s="106">
        <f>+L53</f>
        <v>21147</v>
      </c>
      <c r="M54" s="45"/>
      <c r="N54" s="46"/>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row>
    <row r="55" spans="1:41" ht="22.5" customHeight="1" thickTop="1" x14ac:dyDescent="0.2">
      <c r="A55" s="83"/>
      <c r="B55" s="44"/>
      <c r="C55" s="45"/>
      <c r="D55" s="45"/>
      <c r="E55" s="45"/>
      <c r="F55" s="133" t="s">
        <v>183</v>
      </c>
      <c r="G55" s="134"/>
      <c r="H55" s="134"/>
      <c r="I55" s="134"/>
      <c r="J55" s="134"/>
      <c r="K55" s="134"/>
      <c r="L55" s="134"/>
      <c r="M55" s="45"/>
      <c r="N55" s="46"/>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row>
    <row r="56" spans="1:41" ht="15" x14ac:dyDescent="0.2">
      <c r="A56" s="83"/>
      <c r="B56" s="44"/>
      <c r="C56" s="55" t="s">
        <v>7</v>
      </c>
      <c r="D56" s="56" t="s">
        <v>2</v>
      </c>
      <c r="E56" s="50"/>
      <c r="F56" s="50"/>
      <c r="G56" s="50"/>
      <c r="H56" s="45"/>
      <c r="I56" s="78"/>
      <c r="J56" s="78"/>
      <c r="K56" s="78"/>
      <c r="L56" s="78"/>
      <c r="M56" s="50"/>
      <c r="N56" s="46"/>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row>
    <row r="57" spans="1:41" ht="15.75" x14ac:dyDescent="0.25">
      <c r="A57" s="83"/>
      <c r="B57" s="44"/>
      <c r="C57" s="55" t="s">
        <v>8</v>
      </c>
      <c r="D57" s="61" t="s">
        <v>43</v>
      </c>
      <c r="E57" s="45"/>
      <c r="F57" s="45"/>
      <c r="G57" s="45"/>
      <c r="H57" s="45"/>
      <c r="I57" s="73"/>
      <c r="J57" s="73"/>
      <c r="K57" s="99"/>
      <c r="L57" s="73"/>
      <c r="M57" s="45"/>
      <c r="N57" s="46"/>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row>
    <row r="58" spans="1:41" ht="15" x14ac:dyDescent="0.25">
      <c r="A58" s="83"/>
      <c r="B58" s="44"/>
      <c r="C58" s="55" t="s">
        <v>9</v>
      </c>
      <c r="D58" s="61" t="s">
        <v>40</v>
      </c>
      <c r="E58" s="45"/>
      <c r="F58" s="45"/>
      <c r="G58" s="45"/>
      <c r="H58" s="45"/>
      <c r="I58" s="78"/>
      <c r="J58" s="78"/>
      <c r="K58" s="78"/>
      <c r="L58" s="78"/>
      <c r="M58" s="45"/>
      <c r="N58" s="46"/>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row>
    <row r="59" spans="1:41" ht="15" customHeight="1" x14ac:dyDescent="0.2">
      <c r="A59" s="83"/>
      <c r="B59" s="44"/>
      <c r="C59" s="55" t="s">
        <v>11</v>
      </c>
      <c r="D59" s="64" t="s">
        <v>185</v>
      </c>
      <c r="E59" s="45"/>
      <c r="F59" s="45"/>
      <c r="G59" s="45"/>
      <c r="H59" s="45"/>
      <c r="I59" s="72"/>
      <c r="J59" s="70"/>
      <c r="K59" s="112"/>
      <c r="L59" s="70"/>
      <c r="M59" s="45"/>
      <c r="N59" s="46"/>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row>
    <row r="60" spans="1:41" ht="15.75" x14ac:dyDescent="0.25">
      <c r="A60" s="83"/>
      <c r="B60" s="44"/>
      <c r="C60" s="55" t="s">
        <v>19</v>
      </c>
      <c r="D60" s="61" t="s">
        <v>41</v>
      </c>
      <c r="E60" s="45"/>
      <c r="F60" s="45"/>
      <c r="G60" s="45"/>
      <c r="H60" s="45"/>
      <c r="I60" s="72"/>
      <c r="J60" s="70"/>
      <c r="K60" s="70"/>
      <c r="L60" s="70"/>
      <c r="M60" s="45"/>
      <c r="N60" s="46"/>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row>
    <row r="61" spans="1:41" ht="15" x14ac:dyDescent="0.2">
      <c r="A61" s="83"/>
      <c r="B61" s="44"/>
      <c r="C61" s="55" t="s">
        <v>13</v>
      </c>
      <c r="D61" s="45" t="s">
        <v>42</v>
      </c>
      <c r="E61" s="45"/>
      <c r="F61" s="45"/>
      <c r="G61" s="45"/>
      <c r="H61" s="45"/>
      <c r="I61" s="71"/>
      <c r="J61" s="70"/>
      <c r="K61" s="70"/>
      <c r="L61" s="70"/>
      <c r="M61" s="45"/>
      <c r="N61" s="46"/>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row>
    <row r="62" spans="1:41" ht="15" x14ac:dyDescent="0.2">
      <c r="A62" s="83"/>
      <c r="B62" s="44"/>
      <c r="C62" s="45"/>
      <c r="D62" s="45" t="s">
        <v>17</v>
      </c>
      <c r="E62" s="45"/>
      <c r="F62" s="45"/>
      <c r="G62" s="45"/>
      <c r="H62" s="45"/>
      <c r="I62" s="70"/>
      <c r="J62" s="70"/>
      <c r="K62" s="70"/>
      <c r="L62" s="70"/>
      <c r="M62" s="45"/>
      <c r="N62" s="46"/>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row>
    <row r="63" spans="1:41" ht="15" x14ac:dyDescent="0.25">
      <c r="A63" s="83"/>
      <c r="B63" s="44"/>
      <c r="C63" s="55" t="s">
        <v>20</v>
      </c>
      <c r="D63" s="61" t="s">
        <v>26</v>
      </c>
      <c r="E63" s="51"/>
      <c r="F63" s="51"/>
      <c r="G63" s="45"/>
      <c r="H63" s="45"/>
      <c r="I63" s="78"/>
      <c r="J63" s="78"/>
      <c r="K63" s="78"/>
      <c r="L63" s="78"/>
      <c r="M63" s="51"/>
      <c r="N63" s="46"/>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row>
    <row r="64" spans="1:41" ht="15.75" customHeight="1" x14ac:dyDescent="0.2">
      <c r="A64" s="83"/>
      <c r="B64" s="44"/>
      <c r="C64" s="60" t="s">
        <v>14</v>
      </c>
      <c r="D64" s="48" t="s">
        <v>16</v>
      </c>
      <c r="E64" s="45"/>
      <c r="F64" s="45"/>
      <c r="G64" s="45"/>
      <c r="H64" s="45"/>
      <c r="I64" s="78"/>
      <c r="J64" s="78"/>
      <c r="K64" s="78"/>
      <c r="L64" s="78"/>
      <c r="M64" s="45"/>
      <c r="N64" s="46"/>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row>
    <row r="65" spans="1:49" ht="15" x14ac:dyDescent="0.2">
      <c r="A65" s="83"/>
      <c r="B65" s="44"/>
      <c r="C65" s="55"/>
      <c r="D65" s="51"/>
      <c r="E65" s="51"/>
      <c r="F65" s="51"/>
      <c r="G65" s="45"/>
      <c r="H65" s="45"/>
      <c r="I65" s="78"/>
      <c r="J65" s="78"/>
      <c r="K65" s="78"/>
      <c r="L65" s="78"/>
      <c r="M65" s="51"/>
      <c r="N65" s="46"/>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row>
    <row r="66" spans="1:49" ht="8.1" customHeight="1" thickBot="1" x14ac:dyDescent="0.25">
      <c r="A66" s="83"/>
      <c r="B66" s="52"/>
      <c r="C66" s="53"/>
      <c r="D66" s="53"/>
      <c r="E66" s="53"/>
      <c r="F66" s="53"/>
      <c r="G66" s="53"/>
      <c r="H66" s="53"/>
      <c r="I66" s="69"/>
      <c r="J66" s="69"/>
      <c r="K66" s="69"/>
      <c r="L66" s="69"/>
      <c r="M66" s="53"/>
      <c r="N66" s="54"/>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row>
    <row r="67" spans="1:49" ht="15" thickTop="1" x14ac:dyDescent="0.2">
      <c r="A67" s="83"/>
      <c r="B67" s="83"/>
      <c r="C67" s="83"/>
      <c r="D67" s="83"/>
      <c r="E67" s="83"/>
      <c r="F67" s="83"/>
      <c r="G67" s="83"/>
      <c r="H67" s="83"/>
      <c r="I67" s="80"/>
      <c r="J67" s="80"/>
      <c r="K67" s="80"/>
      <c r="L67" s="80"/>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row>
    <row r="68" spans="1:49" x14ac:dyDescent="0.2">
      <c r="A68" s="83"/>
      <c r="B68" s="83"/>
      <c r="C68" s="83"/>
      <c r="D68" s="83"/>
      <c r="E68" s="83"/>
      <c r="F68" s="83"/>
      <c r="G68" s="83"/>
      <c r="H68" s="83"/>
      <c r="I68" s="80"/>
      <c r="J68" s="80"/>
      <c r="K68" s="80"/>
      <c r="L68" s="80"/>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row>
    <row r="69" spans="1:49" ht="15" customHeight="1" x14ac:dyDescent="0.2">
      <c r="A69" s="83"/>
      <c r="B69" s="83"/>
      <c r="C69" s="83"/>
      <c r="D69" s="83"/>
      <c r="E69" s="83"/>
      <c r="F69" s="83"/>
      <c r="G69" s="83"/>
      <c r="H69" s="83"/>
      <c r="I69" s="80"/>
      <c r="J69" s="80"/>
      <c r="K69" s="80"/>
      <c r="L69" s="80"/>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row>
    <row r="70" spans="1:49" x14ac:dyDescent="0.2">
      <c r="A70" s="83"/>
      <c r="B70" s="83"/>
      <c r="C70" s="83"/>
      <c r="D70" s="83"/>
      <c r="E70" s="83"/>
      <c r="F70" s="83"/>
      <c r="G70" s="83"/>
      <c r="H70" s="83"/>
      <c r="I70" s="80"/>
      <c r="J70" s="80"/>
      <c r="K70" s="80"/>
      <c r="L70" s="80"/>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row>
    <row r="71" spans="1:49" x14ac:dyDescent="0.2">
      <c r="A71" s="83"/>
      <c r="B71" s="83"/>
      <c r="C71" s="83"/>
      <c r="D71" s="83"/>
      <c r="E71" s="83"/>
      <c r="F71" s="83"/>
      <c r="G71" s="83"/>
      <c r="H71" s="83"/>
      <c r="I71" s="80"/>
      <c r="J71" s="80"/>
      <c r="K71" s="80"/>
      <c r="L71" s="80"/>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row>
    <row r="72" spans="1:49" x14ac:dyDescent="0.2">
      <c r="A72" s="83"/>
      <c r="B72" s="83"/>
      <c r="C72" s="83"/>
      <c r="D72" s="83"/>
      <c r="E72" s="83"/>
      <c r="F72" s="83"/>
      <c r="G72" s="83"/>
      <c r="H72" s="83"/>
      <c r="I72" s="80"/>
      <c r="J72" s="80"/>
      <c r="K72" s="80"/>
      <c r="L72" s="80"/>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row>
    <row r="73" spans="1:49" x14ac:dyDescent="0.2">
      <c r="A73" s="83"/>
      <c r="B73" s="83"/>
      <c r="C73" s="83"/>
      <c r="D73" s="83"/>
      <c r="E73" s="83"/>
      <c r="F73" s="83"/>
      <c r="G73" s="83"/>
      <c r="H73" s="83"/>
      <c r="I73" s="80"/>
      <c r="J73" s="80"/>
      <c r="K73" s="80"/>
      <c r="L73" s="80"/>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row>
    <row r="74" spans="1:49" x14ac:dyDescent="0.2">
      <c r="A74" s="83"/>
      <c r="B74" s="83"/>
      <c r="C74" s="83"/>
      <c r="D74" s="83"/>
      <c r="E74" s="83"/>
      <c r="F74" s="83"/>
      <c r="G74" s="83"/>
      <c r="H74" s="83"/>
      <c r="I74" s="80"/>
      <c r="J74" s="80"/>
      <c r="K74" s="80"/>
      <c r="L74" s="80"/>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row>
    <row r="75" spans="1:49" x14ac:dyDescent="0.2">
      <c r="A75" s="83"/>
      <c r="B75" s="83"/>
      <c r="C75" s="83"/>
      <c r="D75" s="83"/>
      <c r="E75" s="83"/>
      <c r="F75" s="83"/>
      <c r="G75" s="83"/>
      <c r="H75" s="83"/>
      <c r="I75" s="80"/>
      <c r="J75" s="80"/>
      <c r="K75" s="80"/>
      <c r="L75" s="80"/>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row>
    <row r="76" spans="1:49" x14ac:dyDescent="0.2">
      <c r="A76" s="83"/>
      <c r="B76" s="83"/>
      <c r="C76" s="83"/>
      <c r="D76" s="83"/>
      <c r="E76" s="83"/>
      <c r="F76" s="83"/>
      <c r="G76" s="83"/>
      <c r="H76" s="83"/>
      <c r="I76" s="80"/>
      <c r="J76" s="80"/>
      <c r="K76" s="80"/>
      <c r="L76" s="80"/>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row>
    <row r="77" spans="1:49" x14ac:dyDescent="0.2">
      <c r="A77" s="83"/>
      <c r="B77" s="83"/>
      <c r="C77" s="83"/>
      <c r="D77" s="83"/>
      <c r="E77" s="83"/>
      <c r="F77" s="83"/>
      <c r="G77" s="83"/>
      <c r="H77" s="83"/>
      <c r="I77" s="80"/>
      <c r="J77" s="80"/>
      <c r="K77" s="80"/>
      <c r="L77" s="80"/>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row>
    <row r="78" spans="1:49" x14ac:dyDescent="0.2">
      <c r="A78" s="83"/>
      <c r="B78" s="83"/>
      <c r="C78" s="83"/>
      <c r="D78" s="83"/>
      <c r="E78" s="83"/>
      <c r="F78" s="83"/>
      <c r="G78" s="83"/>
      <c r="H78" s="83"/>
      <c r="I78" s="80"/>
      <c r="J78" s="80"/>
      <c r="K78" s="80"/>
      <c r="L78" s="80"/>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row>
    <row r="79" spans="1:49" x14ac:dyDescent="0.2">
      <c r="A79" s="83"/>
      <c r="B79" s="83"/>
      <c r="C79" s="83"/>
      <c r="D79" s="83"/>
      <c r="E79" s="83"/>
      <c r="F79" s="83"/>
      <c r="G79" s="83"/>
      <c r="H79" s="83"/>
      <c r="I79" s="80"/>
      <c r="J79" s="80"/>
      <c r="K79" s="80"/>
      <c r="L79" s="80"/>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row>
    <row r="80" spans="1:49" x14ac:dyDescent="0.2">
      <c r="A80" s="83"/>
      <c r="B80" s="83"/>
      <c r="C80" s="83"/>
      <c r="D80" s="83"/>
      <c r="E80" s="83"/>
      <c r="F80" s="83"/>
      <c r="G80" s="83"/>
      <c r="H80" s="83"/>
      <c r="I80" s="80"/>
      <c r="J80" s="80"/>
      <c r="K80" s="80"/>
      <c r="L80" s="80"/>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row>
    <row r="81" spans="1:49" x14ac:dyDescent="0.2">
      <c r="A81" s="83"/>
      <c r="B81" s="83"/>
      <c r="C81" s="83"/>
      <c r="D81" s="83"/>
      <c r="E81" s="83"/>
      <c r="F81" s="83"/>
      <c r="G81" s="83"/>
      <c r="H81" s="83"/>
      <c r="I81" s="80"/>
      <c r="J81" s="80"/>
      <c r="K81" s="80"/>
      <c r="L81" s="80"/>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row>
    <row r="82" spans="1:49" x14ac:dyDescent="0.2">
      <c r="A82" s="83"/>
      <c r="B82" s="83"/>
      <c r="C82" s="83"/>
      <c r="D82" s="83"/>
      <c r="E82" s="83"/>
      <c r="F82" s="83"/>
      <c r="G82" s="83"/>
      <c r="H82" s="83"/>
      <c r="I82" s="80"/>
      <c r="J82" s="80"/>
      <c r="K82" s="80"/>
      <c r="L82" s="80"/>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row>
    <row r="83" spans="1:49" x14ac:dyDescent="0.2">
      <c r="A83" s="83"/>
      <c r="B83" s="83"/>
      <c r="C83" s="83"/>
      <c r="D83" s="83"/>
      <c r="E83" s="83"/>
      <c r="F83" s="83"/>
      <c r="G83" s="83"/>
      <c r="H83" s="83"/>
      <c r="I83" s="80"/>
      <c r="J83" s="80"/>
      <c r="K83" s="80"/>
      <c r="L83" s="80"/>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row>
    <row r="84" spans="1:49" x14ac:dyDescent="0.2">
      <c r="A84" s="83"/>
      <c r="B84" s="83"/>
      <c r="C84" s="83"/>
      <c r="D84" s="83"/>
      <c r="E84" s="83"/>
      <c r="F84" s="83"/>
      <c r="G84" s="83"/>
      <c r="H84" s="83"/>
      <c r="I84" s="80"/>
      <c r="J84" s="80"/>
      <c r="K84" s="80"/>
      <c r="L84" s="80"/>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row>
    <row r="85" spans="1:49" x14ac:dyDescent="0.2">
      <c r="A85" s="83"/>
      <c r="B85" s="83"/>
      <c r="C85" s="83"/>
      <c r="D85" s="83"/>
      <c r="E85" s="83"/>
      <c r="F85" s="83"/>
      <c r="G85" s="83"/>
      <c r="H85" s="83"/>
      <c r="I85" s="80"/>
      <c r="J85" s="80"/>
      <c r="K85" s="80"/>
      <c r="L85" s="80"/>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row>
    <row r="86" spans="1:49" x14ac:dyDescent="0.2">
      <c r="A86" s="83"/>
      <c r="B86" s="83"/>
      <c r="C86" s="83"/>
      <c r="D86" s="83"/>
      <c r="E86" s="83"/>
      <c r="F86" s="83"/>
      <c r="G86" s="83"/>
      <c r="H86" s="83"/>
      <c r="I86" s="80"/>
      <c r="J86" s="80"/>
      <c r="K86" s="80"/>
      <c r="L86" s="80"/>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row>
    <row r="87" spans="1:49" ht="15" customHeight="1" x14ac:dyDescent="0.2">
      <c r="A87" s="83"/>
      <c r="B87" s="83"/>
      <c r="C87" s="83"/>
      <c r="D87" s="83"/>
      <c r="E87" s="83"/>
      <c r="F87" s="83"/>
      <c r="G87" s="83"/>
      <c r="H87" s="83"/>
      <c r="I87" s="80"/>
      <c r="J87" s="80"/>
      <c r="K87" s="80"/>
      <c r="L87" s="80"/>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row>
    <row r="88" spans="1:49" x14ac:dyDescent="0.2">
      <c r="A88" s="83"/>
      <c r="B88" s="83"/>
      <c r="C88" s="83"/>
      <c r="D88" s="83"/>
      <c r="E88" s="83"/>
      <c r="F88" s="83"/>
      <c r="G88" s="83"/>
      <c r="H88" s="83"/>
      <c r="I88" s="80"/>
      <c r="J88" s="80"/>
      <c r="K88" s="80"/>
      <c r="L88" s="80"/>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row>
    <row r="89" spans="1:49" x14ac:dyDescent="0.2">
      <c r="A89" s="83"/>
      <c r="B89" s="83"/>
      <c r="C89" s="83"/>
      <c r="D89" s="83"/>
      <c r="E89" s="83"/>
      <c r="F89" s="83"/>
      <c r="G89" s="83"/>
      <c r="H89" s="83"/>
      <c r="I89" s="80"/>
      <c r="J89" s="80"/>
      <c r="K89" s="80"/>
      <c r="L89" s="80"/>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row>
    <row r="90" spans="1:49" x14ac:dyDescent="0.2">
      <c r="A90" s="83"/>
      <c r="B90" s="83"/>
      <c r="C90" s="83"/>
      <c r="D90" s="83"/>
      <c r="E90" s="83"/>
      <c r="F90" s="83"/>
      <c r="G90" s="83"/>
      <c r="H90" s="83"/>
      <c r="I90" s="80"/>
      <c r="J90" s="80"/>
      <c r="K90" s="80"/>
      <c r="L90" s="80"/>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row>
    <row r="91" spans="1:49" x14ac:dyDescent="0.2">
      <c r="A91" s="83"/>
      <c r="B91" s="83"/>
      <c r="C91" s="83"/>
      <c r="D91" s="83"/>
      <c r="E91" s="83"/>
      <c r="F91" s="83"/>
      <c r="G91" s="83"/>
      <c r="H91" s="83"/>
      <c r="I91" s="80"/>
      <c r="J91" s="80"/>
      <c r="K91" s="80"/>
      <c r="L91" s="80"/>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row>
    <row r="92" spans="1:49" x14ac:dyDescent="0.2">
      <c r="A92" s="83"/>
      <c r="B92" s="83"/>
      <c r="C92" s="83"/>
      <c r="D92" s="83"/>
      <c r="E92" s="83"/>
      <c r="F92" s="83"/>
      <c r="G92" s="83"/>
      <c r="H92" s="83"/>
      <c r="I92" s="80"/>
      <c r="J92" s="80"/>
      <c r="K92" s="80"/>
      <c r="L92" s="80"/>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row>
    <row r="93" spans="1:49" x14ac:dyDescent="0.2">
      <c r="A93" s="83"/>
      <c r="B93" s="83"/>
      <c r="C93" s="83"/>
      <c r="D93" s="83"/>
      <c r="E93" s="83"/>
      <c r="F93" s="83"/>
      <c r="G93" s="83"/>
      <c r="H93" s="83"/>
      <c r="I93" s="80"/>
      <c r="J93" s="80"/>
      <c r="K93" s="80"/>
      <c r="L93" s="80"/>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row>
    <row r="94" spans="1:49" x14ac:dyDescent="0.2">
      <c r="A94" s="83"/>
      <c r="B94" s="83"/>
      <c r="C94" s="83"/>
      <c r="D94" s="83"/>
      <c r="E94" s="83"/>
      <c r="F94" s="83"/>
      <c r="G94" s="83"/>
      <c r="H94" s="83"/>
      <c r="I94" s="80"/>
      <c r="J94" s="80"/>
      <c r="K94" s="80"/>
      <c r="L94" s="80"/>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row>
    <row r="95" spans="1:49" x14ac:dyDescent="0.2">
      <c r="A95" s="83"/>
      <c r="B95" s="83"/>
      <c r="C95" s="83"/>
      <c r="D95" s="83"/>
      <c r="E95" s="83"/>
      <c r="F95" s="83"/>
      <c r="G95" s="83"/>
      <c r="H95" s="83"/>
      <c r="I95" s="80"/>
      <c r="J95" s="80"/>
      <c r="K95" s="80"/>
      <c r="L95" s="80"/>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row>
    <row r="96" spans="1:49" x14ac:dyDescent="0.2">
      <c r="A96" s="83"/>
      <c r="B96" s="83"/>
      <c r="C96" s="83"/>
      <c r="D96" s="83"/>
      <c r="E96" s="83"/>
      <c r="F96" s="83"/>
      <c r="G96" s="83"/>
      <c r="H96" s="83"/>
      <c r="I96" s="80"/>
      <c r="J96" s="80"/>
      <c r="K96" s="80"/>
      <c r="L96" s="80"/>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row>
    <row r="97" spans="1:49" x14ac:dyDescent="0.2">
      <c r="A97" s="83"/>
      <c r="B97" s="83"/>
      <c r="C97" s="83"/>
      <c r="D97" s="83"/>
      <c r="E97" s="83"/>
      <c r="F97" s="83"/>
      <c r="G97" s="83"/>
      <c r="H97" s="83"/>
      <c r="I97" s="80"/>
      <c r="J97" s="80"/>
      <c r="K97" s="80"/>
      <c r="L97" s="80"/>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row>
    <row r="98" spans="1:49" ht="15.75" customHeight="1" x14ac:dyDescent="0.2">
      <c r="A98" s="83"/>
      <c r="B98" s="83"/>
      <c r="C98" s="83"/>
      <c r="D98" s="83"/>
      <c r="E98" s="83"/>
      <c r="F98" s="83"/>
      <c r="G98" s="83"/>
      <c r="H98" s="83"/>
      <c r="I98" s="80"/>
      <c r="J98" s="80"/>
      <c r="K98" s="80"/>
      <c r="L98" s="80"/>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row>
    <row r="99" spans="1:49" x14ac:dyDescent="0.2">
      <c r="A99" s="83"/>
      <c r="B99" s="83"/>
      <c r="C99" s="83"/>
      <c r="D99" s="83"/>
      <c r="E99" s="83"/>
      <c r="F99" s="83"/>
      <c r="G99" s="83"/>
      <c r="H99" s="83"/>
      <c r="I99" s="80"/>
      <c r="J99" s="80"/>
      <c r="K99" s="80"/>
      <c r="L99" s="80"/>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row>
    <row r="100" spans="1:49" x14ac:dyDescent="0.2">
      <c r="A100" s="83"/>
      <c r="B100" s="83"/>
      <c r="C100" s="83"/>
      <c r="D100" s="83"/>
      <c r="E100" s="83"/>
      <c r="F100" s="83"/>
      <c r="G100" s="83"/>
      <c r="H100" s="83"/>
      <c r="I100" s="80"/>
      <c r="J100" s="80"/>
      <c r="K100" s="80"/>
      <c r="L100" s="80"/>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row>
    <row r="101" spans="1:49" x14ac:dyDescent="0.2">
      <c r="A101" s="83"/>
      <c r="B101" s="83"/>
      <c r="C101" s="83"/>
      <c r="D101" s="83"/>
      <c r="E101" s="83"/>
      <c r="F101" s="83"/>
      <c r="G101" s="83"/>
      <c r="H101" s="83"/>
      <c r="I101" s="80"/>
      <c r="J101" s="80"/>
      <c r="K101" s="80"/>
      <c r="L101" s="80"/>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row>
    <row r="102" spans="1:49" x14ac:dyDescent="0.2">
      <c r="A102" s="83"/>
      <c r="B102" s="83"/>
      <c r="C102" s="83"/>
      <c r="D102" s="83"/>
      <c r="E102" s="83"/>
      <c r="F102" s="83"/>
      <c r="G102" s="83"/>
      <c r="H102" s="83"/>
      <c r="I102" s="80"/>
      <c r="J102" s="80"/>
      <c r="K102" s="80"/>
      <c r="L102" s="80"/>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row>
    <row r="103" spans="1:49" x14ac:dyDescent="0.2">
      <c r="A103" s="83"/>
      <c r="B103" s="83"/>
      <c r="C103" s="83"/>
      <c r="D103" s="83"/>
      <c r="E103" s="83"/>
      <c r="F103" s="83"/>
      <c r="G103" s="83"/>
      <c r="H103" s="83"/>
      <c r="I103" s="80"/>
      <c r="J103" s="80"/>
      <c r="K103" s="80"/>
      <c r="L103" s="80"/>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row>
    <row r="104" spans="1:49" x14ac:dyDescent="0.2">
      <c r="A104" s="83"/>
      <c r="B104" s="83"/>
      <c r="C104" s="83"/>
      <c r="D104" s="83"/>
      <c r="E104" s="83"/>
      <c r="F104" s="83"/>
      <c r="G104" s="83"/>
      <c r="H104" s="83"/>
      <c r="I104" s="80"/>
      <c r="J104" s="80"/>
      <c r="K104" s="80"/>
      <c r="L104" s="80"/>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row>
    <row r="105" spans="1:49" x14ac:dyDescent="0.2">
      <c r="A105" s="83"/>
      <c r="B105" s="83"/>
      <c r="C105" s="83"/>
      <c r="D105" s="83"/>
      <c r="E105" s="83"/>
      <c r="F105" s="83"/>
      <c r="G105" s="83"/>
      <c r="H105" s="83"/>
      <c r="I105" s="80"/>
      <c r="J105" s="80"/>
      <c r="K105" s="80"/>
      <c r="L105" s="80"/>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row>
    <row r="106" spans="1:49" x14ac:dyDescent="0.2">
      <c r="A106" s="83"/>
      <c r="B106" s="83"/>
      <c r="C106" s="83"/>
      <c r="D106" s="83"/>
      <c r="E106" s="83"/>
      <c r="F106" s="83"/>
      <c r="G106" s="83"/>
      <c r="H106" s="83"/>
      <c r="I106" s="80"/>
      <c r="J106" s="80"/>
      <c r="K106" s="80"/>
      <c r="L106" s="80"/>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row>
    <row r="107" spans="1:49" x14ac:dyDescent="0.2">
      <c r="A107" s="83"/>
      <c r="B107" s="83"/>
      <c r="C107" s="83"/>
      <c r="D107" s="83"/>
      <c r="E107" s="83"/>
      <c r="F107" s="83"/>
      <c r="G107" s="83"/>
      <c r="H107" s="83"/>
      <c r="I107" s="80"/>
      <c r="J107" s="80"/>
      <c r="K107" s="80"/>
      <c r="L107" s="80"/>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row>
    <row r="108" spans="1:49" x14ac:dyDescent="0.2">
      <c r="A108" s="83"/>
      <c r="B108" s="83"/>
      <c r="C108" s="83"/>
      <c r="D108" s="83"/>
      <c r="E108" s="83"/>
      <c r="F108" s="83"/>
      <c r="G108" s="83"/>
      <c r="H108" s="83"/>
      <c r="I108" s="80"/>
      <c r="J108" s="80"/>
      <c r="K108" s="80"/>
      <c r="L108" s="80"/>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row>
    <row r="109" spans="1:49" x14ac:dyDescent="0.2">
      <c r="A109" s="83"/>
      <c r="B109" s="83"/>
      <c r="C109" s="83"/>
      <c r="D109" s="83"/>
      <c r="E109" s="83"/>
      <c r="F109" s="83"/>
      <c r="G109" s="83"/>
      <c r="H109" s="83"/>
      <c r="I109" s="80"/>
      <c r="J109" s="80"/>
      <c r="K109" s="80"/>
      <c r="L109" s="80"/>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row>
    <row r="110" spans="1:49" x14ac:dyDescent="0.2">
      <c r="A110" s="83"/>
      <c r="B110" s="83"/>
      <c r="C110" s="83"/>
      <c r="D110" s="83"/>
      <c r="E110" s="83"/>
      <c r="F110" s="83"/>
      <c r="G110" s="83"/>
      <c r="H110" s="83"/>
      <c r="I110" s="80"/>
      <c r="J110" s="80"/>
      <c r="K110" s="80"/>
      <c r="L110" s="80"/>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row>
    <row r="111" spans="1:49" x14ac:dyDescent="0.2">
      <c r="A111" s="83"/>
      <c r="B111" s="83"/>
      <c r="C111" s="83"/>
      <c r="D111" s="83"/>
      <c r="E111" s="83"/>
      <c r="F111" s="83"/>
      <c r="G111" s="83"/>
      <c r="H111" s="83"/>
      <c r="I111" s="80"/>
      <c r="J111" s="80"/>
      <c r="K111" s="80"/>
      <c r="L111" s="80"/>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row>
    <row r="112" spans="1:49" x14ac:dyDescent="0.2">
      <c r="A112" s="83"/>
      <c r="B112" s="83"/>
      <c r="C112" s="83"/>
      <c r="D112" s="83"/>
      <c r="E112" s="83"/>
      <c r="F112" s="83"/>
      <c r="G112" s="83"/>
      <c r="H112" s="83"/>
      <c r="I112" s="80"/>
      <c r="J112" s="80"/>
      <c r="K112" s="80"/>
      <c r="L112" s="80"/>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row>
    <row r="113" spans="1:49" x14ac:dyDescent="0.2">
      <c r="A113" s="83"/>
      <c r="B113" s="83"/>
      <c r="C113" s="83"/>
      <c r="D113" s="83"/>
      <c r="E113" s="83"/>
      <c r="F113" s="83"/>
      <c r="G113" s="83"/>
      <c r="H113" s="83"/>
      <c r="I113" s="80"/>
      <c r="J113" s="80"/>
      <c r="K113" s="80"/>
      <c r="L113" s="80"/>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row>
    <row r="114" spans="1:49" x14ac:dyDescent="0.2">
      <c r="A114" s="83"/>
      <c r="B114" s="83"/>
      <c r="C114" s="83"/>
      <c r="D114" s="83"/>
      <c r="E114" s="83"/>
      <c r="F114" s="83"/>
      <c r="G114" s="83"/>
      <c r="H114" s="83"/>
      <c r="I114" s="80"/>
      <c r="J114" s="80"/>
      <c r="K114" s="80"/>
      <c r="L114" s="80"/>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row>
    <row r="115" spans="1:49" x14ac:dyDescent="0.2">
      <c r="A115" s="83"/>
      <c r="B115" s="83"/>
      <c r="C115" s="83"/>
      <c r="D115" s="83"/>
      <c r="E115" s="83"/>
      <c r="F115" s="83"/>
      <c r="G115" s="83"/>
      <c r="H115" s="83"/>
      <c r="I115" s="80"/>
      <c r="J115" s="80"/>
      <c r="K115" s="80"/>
      <c r="L115" s="80"/>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row>
    <row r="116" spans="1:49" x14ac:dyDescent="0.2">
      <c r="A116" s="83"/>
      <c r="B116" s="83"/>
      <c r="C116" s="83"/>
      <c r="D116" s="83"/>
      <c r="E116" s="83"/>
      <c r="F116" s="83"/>
      <c r="G116" s="83"/>
      <c r="H116" s="83"/>
      <c r="I116" s="80"/>
      <c r="J116" s="80"/>
      <c r="K116" s="80"/>
      <c r="L116" s="80"/>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row>
    <row r="117" spans="1:49" x14ac:dyDescent="0.2">
      <c r="A117" s="83"/>
      <c r="B117" s="83"/>
      <c r="C117" s="83"/>
      <c r="D117" s="83"/>
      <c r="E117" s="83"/>
      <c r="F117" s="83"/>
      <c r="G117" s="83"/>
      <c r="H117" s="83"/>
      <c r="I117" s="80"/>
      <c r="J117" s="80"/>
      <c r="K117" s="80"/>
      <c r="L117" s="80"/>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row>
    <row r="118" spans="1:49" x14ac:dyDescent="0.2">
      <c r="A118" s="83"/>
      <c r="B118" s="83"/>
      <c r="C118" s="83"/>
      <c r="D118" s="83"/>
      <c r="E118" s="83"/>
      <c r="F118" s="83"/>
      <c r="G118" s="83"/>
      <c r="H118" s="83"/>
      <c r="I118" s="80"/>
      <c r="J118" s="80"/>
      <c r="K118" s="80"/>
      <c r="L118" s="80"/>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row>
    <row r="119" spans="1:49" x14ac:dyDescent="0.2">
      <c r="A119" s="83"/>
      <c r="B119" s="83"/>
      <c r="C119" s="83"/>
      <c r="D119" s="83"/>
      <c r="E119" s="83"/>
      <c r="F119" s="83"/>
      <c r="G119" s="83"/>
      <c r="H119" s="83"/>
      <c r="I119" s="80"/>
      <c r="J119" s="80"/>
      <c r="K119" s="80"/>
      <c r="L119" s="80"/>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row>
    <row r="120" spans="1:49" x14ac:dyDescent="0.2">
      <c r="A120" s="83"/>
      <c r="B120" s="83"/>
      <c r="C120" s="83"/>
      <c r="D120" s="83"/>
      <c r="E120" s="83"/>
      <c r="F120" s="83"/>
      <c r="G120" s="83"/>
      <c r="H120" s="83"/>
      <c r="I120" s="80"/>
      <c r="J120" s="80"/>
      <c r="K120" s="80"/>
      <c r="L120" s="80"/>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row>
    <row r="121" spans="1:49" x14ac:dyDescent="0.2">
      <c r="A121" s="83"/>
      <c r="B121" s="83"/>
      <c r="C121" s="83"/>
      <c r="D121" s="83"/>
      <c r="E121" s="83"/>
      <c r="F121" s="83"/>
      <c r="G121" s="83"/>
      <c r="H121" s="83"/>
      <c r="I121" s="80"/>
      <c r="J121" s="80"/>
      <c r="K121" s="80"/>
      <c r="L121" s="80"/>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row>
    <row r="122" spans="1:49" x14ac:dyDescent="0.2">
      <c r="A122" s="83"/>
      <c r="B122" s="83"/>
      <c r="C122" s="83"/>
      <c r="D122" s="83"/>
      <c r="E122" s="83"/>
      <c r="F122" s="83"/>
      <c r="G122" s="83"/>
      <c r="H122" s="83"/>
      <c r="I122" s="80"/>
      <c r="J122" s="80"/>
      <c r="K122" s="80"/>
      <c r="L122" s="80"/>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row>
    <row r="123" spans="1:49" x14ac:dyDescent="0.2">
      <c r="A123" s="83"/>
      <c r="B123" s="83"/>
      <c r="C123" s="83"/>
      <c r="D123" s="83"/>
      <c r="E123" s="83"/>
      <c r="F123" s="83"/>
      <c r="G123" s="83"/>
      <c r="H123" s="83"/>
      <c r="I123" s="80"/>
      <c r="J123" s="80"/>
      <c r="K123" s="80"/>
      <c r="L123" s="80"/>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row>
    <row r="124" spans="1:49" x14ac:dyDescent="0.2">
      <c r="A124" s="83"/>
      <c r="B124" s="83"/>
      <c r="C124" s="83"/>
      <c r="D124" s="83"/>
      <c r="E124" s="83"/>
      <c r="F124" s="83"/>
      <c r="G124" s="83"/>
      <c r="H124" s="83"/>
      <c r="I124" s="80"/>
      <c r="J124" s="80"/>
      <c r="K124" s="80"/>
      <c r="L124" s="80"/>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row>
    <row r="125" spans="1:49" x14ac:dyDescent="0.2">
      <c r="A125" s="83"/>
      <c r="B125" s="83"/>
      <c r="C125" s="83"/>
      <c r="D125" s="83"/>
      <c r="E125" s="83"/>
      <c r="F125" s="83"/>
      <c r="G125" s="83"/>
      <c r="H125" s="83"/>
      <c r="I125" s="80"/>
      <c r="J125" s="80"/>
      <c r="K125" s="80"/>
      <c r="L125" s="80"/>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row>
    <row r="126" spans="1:49" x14ac:dyDescent="0.2">
      <c r="A126" s="83"/>
      <c r="B126" s="83"/>
      <c r="C126" s="83"/>
      <c r="D126" s="83"/>
      <c r="E126" s="83"/>
      <c r="F126" s="83"/>
      <c r="G126" s="83"/>
      <c r="H126" s="83"/>
      <c r="I126" s="80"/>
      <c r="J126" s="80"/>
      <c r="K126" s="80"/>
      <c r="L126" s="80"/>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row>
    <row r="127" spans="1:49" x14ac:dyDescent="0.2">
      <c r="A127" s="83"/>
      <c r="B127" s="83"/>
      <c r="C127" s="83"/>
      <c r="D127" s="83"/>
      <c r="E127" s="83"/>
      <c r="F127" s="83"/>
      <c r="G127" s="83"/>
      <c r="H127" s="83"/>
      <c r="I127" s="80"/>
      <c r="J127" s="80"/>
      <c r="K127" s="80"/>
      <c r="L127" s="80"/>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row>
    <row r="128" spans="1:49" x14ac:dyDescent="0.2">
      <c r="A128" s="83"/>
      <c r="B128" s="83"/>
      <c r="C128" s="83"/>
      <c r="D128" s="83"/>
      <c r="E128" s="83"/>
      <c r="F128" s="83"/>
      <c r="G128" s="83"/>
      <c r="H128" s="83"/>
      <c r="I128" s="80"/>
      <c r="J128" s="80"/>
      <c r="K128" s="80"/>
      <c r="L128" s="80"/>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row>
    <row r="129" spans="1:49" x14ac:dyDescent="0.2">
      <c r="A129" s="83"/>
      <c r="B129" s="83"/>
      <c r="C129" s="83"/>
      <c r="D129" s="83"/>
      <c r="E129" s="83"/>
      <c r="F129" s="83"/>
      <c r="G129" s="83"/>
      <c r="H129" s="83"/>
      <c r="I129" s="80"/>
      <c r="J129" s="80"/>
      <c r="K129" s="80"/>
      <c r="L129" s="80"/>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row>
    <row r="130" spans="1:49" x14ac:dyDescent="0.2">
      <c r="A130" s="83"/>
      <c r="B130" s="83"/>
      <c r="C130" s="83"/>
      <c r="D130" s="83"/>
      <c r="E130" s="83"/>
      <c r="F130" s="83"/>
      <c r="G130" s="83"/>
      <c r="H130" s="83"/>
      <c r="I130" s="80"/>
      <c r="J130" s="80"/>
      <c r="K130" s="80"/>
      <c r="L130" s="80"/>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row>
    <row r="131" spans="1:49" x14ac:dyDescent="0.2">
      <c r="A131" s="83"/>
      <c r="B131" s="83"/>
      <c r="C131" s="83"/>
      <c r="D131" s="83"/>
      <c r="E131" s="83"/>
      <c r="F131" s="83"/>
      <c r="G131" s="83"/>
      <c r="H131" s="83"/>
      <c r="I131" s="80"/>
      <c r="J131" s="80"/>
      <c r="K131" s="80"/>
      <c r="L131" s="80"/>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row>
  </sheetData>
  <mergeCells count="20">
    <mergeCell ref="F54:J54"/>
    <mergeCell ref="F55:L55"/>
    <mergeCell ref="F53:J53"/>
    <mergeCell ref="F24:F28"/>
    <mergeCell ref="F30:F35"/>
    <mergeCell ref="F36:F40"/>
    <mergeCell ref="F41:F43"/>
    <mergeCell ref="F44:F46"/>
    <mergeCell ref="F50:F51"/>
    <mergeCell ref="F14:F15"/>
    <mergeCell ref="F16:F19"/>
    <mergeCell ref="F20:F21"/>
    <mergeCell ref="F22:F23"/>
    <mergeCell ref="P10:T10"/>
    <mergeCell ref="F12:F13"/>
    <mergeCell ref="G12:H12"/>
    <mergeCell ref="I12:I13"/>
    <mergeCell ref="J12:J13"/>
    <mergeCell ref="K12:K13"/>
    <mergeCell ref="L12:L13"/>
  </mergeCells>
  <hyperlinks>
    <hyperlink ref="D57" r:id="rId1" display="NWA MDB@bom.gov.au"/>
    <hyperlink ref="D63" r:id="rId2"/>
    <hyperlink ref="D60" r:id="rId3" display="http://www.bom.gov.au/water/nwa/2015/copyright.shtml "/>
    <hyperlink ref="D58" r:id="rId4" display="http://www.bom.gov.au/water/nwa/2015/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67"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9"/>
  <sheetViews>
    <sheetView zoomScale="84" zoomScaleNormal="84" workbookViewId="0">
      <selection activeCell="H14" sqref="H14"/>
    </sheetView>
  </sheetViews>
  <sheetFormatPr defaultRowHeight="14.25" x14ac:dyDescent="0.2"/>
  <cols>
    <col min="1" max="1" width="3.42578125" style="82" customWidth="1"/>
    <col min="2" max="2" width="1.28515625" style="82" customWidth="1"/>
    <col min="3" max="3" width="18.7109375" style="82" customWidth="1"/>
    <col min="4" max="5" width="9.140625" style="82" customWidth="1"/>
    <col min="6" max="6" width="29.7109375" style="82" customWidth="1"/>
    <col min="7" max="7" width="7.42578125" style="82" customWidth="1"/>
    <col min="8" max="8" width="27.7109375" style="82" customWidth="1"/>
    <col min="9" max="9" width="8.85546875" style="68" customWidth="1"/>
    <col min="10" max="10" width="34.85546875" style="68" customWidth="1"/>
    <col min="11" max="11" width="13.140625" style="68" customWidth="1"/>
    <col min="12" max="12" width="13" style="68" customWidth="1"/>
    <col min="13" max="13" width="14" style="68" customWidth="1"/>
    <col min="14" max="14" width="13.42578125" style="68" customWidth="1"/>
    <col min="15" max="15" width="17.140625" style="82" customWidth="1"/>
    <col min="16" max="16" width="1.28515625" style="82" customWidth="1"/>
    <col min="17" max="16384" width="9.140625" style="82"/>
  </cols>
  <sheetData>
    <row r="1" spans="1:43" ht="15" thickBot="1" x14ac:dyDescent="0.25">
      <c r="A1" s="83"/>
      <c r="B1" s="83"/>
      <c r="C1" s="83"/>
      <c r="D1" s="83"/>
      <c r="E1" s="83"/>
      <c r="F1" s="83"/>
      <c r="G1" s="83"/>
      <c r="H1" s="83"/>
      <c r="I1" s="80"/>
      <c r="J1" s="80"/>
      <c r="K1" s="80"/>
      <c r="L1" s="80"/>
      <c r="M1" s="80"/>
      <c r="N1" s="80"/>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row>
    <row r="2" spans="1:43" ht="8.1" customHeight="1" thickTop="1" x14ac:dyDescent="0.2">
      <c r="A2" s="83"/>
      <c r="B2" s="41"/>
      <c r="C2" s="42"/>
      <c r="D2" s="42"/>
      <c r="E2" s="42"/>
      <c r="F2" s="42"/>
      <c r="G2" s="42"/>
      <c r="H2" s="42"/>
      <c r="I2" s="79"/>
      <c r="J2" s="79"/>
      <c r="K2" s="79"/>
      <c r="L2" s="79"/>
      <c r="M2" s="79"/>
      <c r="N2" s="79"/>
      <c r="O2" s="42"/>
      <c r="P2" s="4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1:43" x14ac:dyDescent="0.2">
      <c r="A3" s="83"/>
      <c r="B3" s="44"/>
      <c r="C3" s="45"/>
      <c r="D3" s="45"/>
      <c r="E3" s="45"/>
      <c r="F3" s="45"/>
      <c r="G3" s="45"/>
      <c r="H3" s="45"/>
      <c r="I3" s="78"/>
      <c r="J3" s="78"/>
      <c r="K3" s="78"/>
      <c r="L3" s="78"/>
      <c r="M3" s="78"/>
      <c r="N3" s="78"/>
      <c r="O3" s="45"/>
      <c r="P3" s="46"/>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row>
    <row r="4" spans="1:43" x14ac:dyDescent="0.2">
      <c r="A4" s="83"/>
      <c r="B4" s="44"/>
      <c r="C4" s="45"/>
      <c r="D4" s="45"/>
      <c r="E4" s="45"/>
      <c r="F4" s="45"/>
      <c r="G4" s="45"/>
      <c r="H4" s="45"/>
      <c r="I4" s="78"/>
      <c r="J4" s="78"/>
      <c r="K4" s="78"/>
      <c r="L4" s="98"/>
      <c r="M4" s="78"/>
      <c r="N4" s="78"/>
      <c r="O4" s="45"/>
      <c r="P4" s="46"/>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row>
    <row r="5" spans="1:43" ht="18" x14ac:dyDescent="0.25">
      <c r="A5" s="83"/>
      <c r="B5" s="44"/>
      <c r="C5" s="45"/>
      <c r="D5" s="45"/>
      <c r="E5" s="45"/>
      <c r="F5" s="45"/>
      <c r="G5" s="47"/>
      <c r="H5" s="47"/>
      <c r="I5" s="77"/>
      <c r="J5" s="67"/>
      <c r="K5" s="67"/>
      <c r="L5" s="67"/>
      <c r="M5" s="67"/>
      <c r="N5" s="67"/>
      <c r="O5" s="45"/>
      <c r="P5" s="46"/>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row>
    <row r="6" spans="1:43" x14ac:dyDescent="0.2">
      <c r="A6" s="83"/>
      <c r="B6" s="44"/>
      <c r="C6" s="45"/>
      <c r="D6" s="45"/>
      <c r="E6" s="45"/>
      <c r="F6" s="45"/>
      <c r="G6" s="45"/>
      <c r="H6" s="45"/>
      <c r="I6" s="78"/>
      <c r="J6" s="78"/>
      <c r="K6" s="78"/>
      <c r="L6" s="78"/>
      <c r="M6" s="78"/>
      <c r="N6" s="78"/>
      <c r="O6" s="45"/>
      <c r="P6" s="46"/>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row>
    <row r="7" spans="1:43" x14ac:dyDescent="0.2">
      <c r="A7" s="83"/>
      <c r="B7" s="44"/>
      <c r="C7" s="45"/>
      <c r="D7" s="45"/>
      <c r="E7" s="45"/>
      <c r="F7" s="45"/>
      <c r="G7" s="45"/>
      <c r="H7" s="45"/>
      <c r="I7" s="78"/>
      <c r="J7" s="78"/>
      <c r="K7" s="78"/>
      <c r="L7" s="78"/>
      <c r="M7" s="78"/>
      <c r="N7" s="78"/>
      <c r="O7" s="45"/>
      <c r="P7" s="46"/>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row>
    <row r="8" spans="1:43" ht="15" customHeight="1" x14ac:dyDescent="0.25">
      <c r="A8" s="83"/>
      <c r="B8" s="44"/>
      <c r="C8" s="45"/>
      <c r="D8" s="45"/>
      <c r="E8" s="45"/>
      <c r="F8" s="45"/>
      <c r="G8" s="45"/>
      <c r="H8" s="58"/>
      <c r="I8" s="84" t="s">
        <v>31</v>
      </c>
      <c r="J8" s="76"/>
      <c r="K8" s="76"/>
      <c r="L8" s="76"/>
      <c r="M8" s="76"/>
      <c r="N8" s="76"/>
      <c r="O8" s="45"/>
      <c r="P8" s="46"/>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row>
    <row r="9" spans="1:43" ht="15.75" x14ac:dyDescent="0.25">
      <c r="A9" s="83"/>
      <c r="B9" s="44"/>
      <c r="C9" s="45"/>
      <c r="D9" s="45"/>
      <c r="E9" s="45"/>
      <c r="F9" s="45"/>
      <c r="G9" s="45"/>
      <c r="H9" s="58"/>
      <c r="I9" s="65" t="s">
        <v>35</v>
      </c>
      <c r="J9" s="75"/>
      <c r="K9" s="75"/>
      <c r="L9" s="75"/>
      <c r="M9" s="75"/>
      <c r="N9" s="75"/>
      <c r="O9" s="45"/>
      <c r="P9" s="46"/>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row>
    <row r="10" spans="1:43" ht="18" x14ac:dyDescent="0.25">
      <c r="A10" s="83"/>
      <c r="B10" s="44"/>
      <c r="C10" s="45"/>
      <c r="D10" s="45"/>
      <c r="E10" s="45"/>
      <c r="F10" s="45"/>
      <c r="G10" s="57"/>
      <c r="H10" s="58"/>
      <c r="I10" s="74"/>
      <c r="J10" s="70"/>
      <c r="K10" s="70"/>
      <c r="L10" s="70"/>
      <c r="M10" s="70"/>
      <c r="N10" s="70"/>
      <c r="O10" s="45"/>
      <c r="P10" s="46"/>
      <c r="Q10" s="83"/>
      <c r="R10" s="121"/>
      <c r="S10" s="121"/>
      <c r="T10" s="121"/>
      <c r="U10" s="121"/>
      <c r="V10" s="121"/>
      <c r="W10" s="83"/>
      <c r="X10" s="83"/>
      <c r="Y10" s="83"/>
      <c r="Z10" s="83"/>
      <c r="AA10" s="83"/>
      <c r="AB10" s="83"/>
      <c r="AC10" s="83"/>
      <c r="AD10" s="83"/>
      <c r="AE10" s="83"/>
      <c r="AF10" s="83"/>
      <c r="AG10" s="83"/>
      <c r="AH10" s="83"/>
      <c r="AI10" s="83"/>
      <c r="AJ10" s="83"/>
      <c r="AK10" s="83"/>
      <c r="AL10" s="83"/>
      <c r="AM10" s="83"/>
      <c r="AN10" s="83"/>
      <c r="AO10" s="83"/>
      <c r="AP10" s="83"/>
      <c r="AQ10" s="83"/>
    </row>
    <row r="11" spans="1:43" ht="18.75" thickBot="1" x14ac:dyDescent="0.3">
      <c r="A11" s="83"/>
      <c r="B11" s="44"/>
      <c r="C11" s="45"/>
      <c r="D11" s="45"/>
      <c r="E11" s="45"/>
      <c r="F11" s="66" t="s">
        <v>180</v>
      </c>
      <c r="G11" s="58"/>
      <c r="H11" s="66"/>
      <c r="I11" s="75"/>
      <c r="J11" s="75"/>
      <c r="K11" s="75"/>
      <c r="L11" s="75"/>
      <c r="M11" s="75"/>
      <c r="N11" s="75"/>
      <c r="O11" s="45"/>
      <c r="P11" s="46"/>
      <c r="Q11" s="83"/>
      <c r="R11" s="49"/>
      <c r="S11" s="49"/>
      <c r="T11" s="49"/>
      <c r="U11" s="83"/>
      <c r="V11" s="83"/>
      <c r="W11" s="83"/>
      <c r="X11" s="83"/>
      <c r="Y11" s="83"/>
      <c r="Z11" s="83"/>
      <c r="AA11" s="83"/>
      <c r="AB11" s="83"/>
      <c r="AC11" s="83"/>
      <c r="AD11" s="83"/>
      <c r="AE11" s="83"/>
      <c r="AF11" s="83"/>
      <c r="AG11" s="83"/>
      <c r="AH11" s="83"/>
      <c r="AI11" s="83"/>
      <c r="AJ11" s="83"/>
      <c r="AK11" s="83"/>
      <c r="AL11" s="83"/>
      <c r="AM11" s="83"/>
      <c r="AN11" s="83"/>
      <c r="AO11" s="83"/>
      <c r="AP11" s="83"/>
      <c r="AQ11" s="83"/>
    </row>
    <row r="12" spans="1:43" ht="36.75" customHeight="1" thickTop="1" x14ac:dyDescent="0.25">
      <c r="A12" s="83"/>
      <c r="B12" s="44"/>
      <c r="C12" s="45"/>
      <c r="D12" s="45"/>
      <c r="E12" s="45"/>
      <c r="F12" s="122" t="s">
        <v>29</v>
      </c>
      <c r="G12" s="124" t="s">
        <v>33</v>
      </c>
      <c r="H12" s="124"/>
      <c r="I12" s="125" t="s">
        <v>27</v>
      </c>
      <c r="J12" s="148" t="s">
        <v>186</v>
      </c>
      <c r="K12" s="129" t="s">
        <v>44</v>
      </c>
      <c r="L12" s="129" t="s">
        <v>46</v>
      </c>
      <c r="M12" s="129" t="s">
        <v>45</v>
      </c>
      <c r="N12" s="131" t="s">
        <v>181</v>
      </c>
      <c r="O12" s="45"/>
      <c r="P12" s="46"/>
      <c r="Q12" s="83"/>
      <c r="R12" s="49"/>
      <c r="S12" s="49"/>
      <c r="T12" s="49"/>
      <c r="U12" s="83"/>
      <c r="V12" s="83"/>
      <c r="W12" s="83"/>
      <c r="X12" s="83"/>
      <c r="Y12" s="83"/>
      <c r="Z12" s="83"/>
      <c r="AA12" s="83"/>
      <c r="AB12" s="83"/>
      <c r="AC12" s="83"/>
      <c r="AD12" s="83"/>
      <c r="AE12" s="83"/>
      <c r="AF12" s="83"/>
      <c r="AG12" s="83"/>
      <c r="AH12" s="83"/>
      <c r="AI12" s="83"/>
      <c r="AJ12" s="83"/>
      <c r="AK12" s="83"/>
      <c r="AL12" s="83"/>
      <c r="AM12" s="83"/>
      <c r="AN12" s="83"/>
      <c r="AO12" s="83"/>
      <c r="AP12" s="83"/>
      <c r="AQ12" s="83"/>
    </row>
    <row r="13" spans="1:43" ht="18" x14ac:dyDescent="0.25">
      <c r="A13" s="83"/>
      <c r="B13" s="44"/>
      <c r="C13" s="45"/>
      <c r="D13" s="45"/>
      <c r="E13" s="45"/>
      <c r="F13" s="123"/>
      <c r="G13" s="86" t="s">
        <v>21</v>
      </c>
      <c r="H13" s="86" t="s">
        <v>22</v>
      </c>
      <c r="I13" s="126"/>
      <c r="J13" s="149"/>
      <c r="K13" s="130"/>
      <c r="L13" s="130"/>
      <c r="M13" s="130"/>
      <c r="N13" s="150"/>
      <c r="O13" s="45"/>
      <c r="P13" s="46"/>
      <c r="Q13" s="83"/>
      <c r="R13" s="49"/>
      <c r="S13" s="49"/>
      <c r="T13" s="49"/>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43" ht="52.5" customHeight="1" x14ac:dyDescent="0.25">
      <c r="A14" s="83"/>
      <c r="B14" s="44"/>
      <c r="C14" s="45"/>
      <c r="D14" s="45"/>
      <c r="E14" s="45"/>
      <c r="F14" s="110" t="s">
        <v>188</v>
      </c>
      <c r="G14" s="107" t="s">
        <v>123</v>
      </c>
      <c r="H14" s="107" t="s">
        <v>124</v>
      </c>
      <c r="I14" s="107" t="s">
        <v>24</v>
      </c>
      <c r="J14" s="87" t="s">
        <v>32</v>
      </c>
      <c r="K14" s="96">
        <v>0</v>
      </c>
      <c r="L14" s="96">
        <v>0</v>
      </c>
      <c r="M14" s="96">
        <v>236</v>
      </c>
      <c r="N14" s="113">
        <v>0</v>
      </c>
      <c r="O14" s="45"/>
      <c r="P14" s="46"/>
      <c r="Q14" s="83"/>
      <c r="R14" s="49"/>
      <c r="S14" s="49"/>
      <c r="T14" s="49"/>
      <c r="U14" s="83"/>
      <c r="V14" s="83"/>
      <c r="W14" s="83"/>
      <c r="X14" s="83"/>
      <c r="Y14" s="83"/>
      <c r="Z14" s="83"/>
      <c r="AA14" s="83"/>
      <c r="AB14" s="83"/>
      <c r="AC14" s="83"/>
      <c r="AD14" s="83"/>
      <c r="AE14" s="83"/>
      <c r="AF14" s="83"/>
      <c r="AG14" s="83"/>
      <c r="AH14" s="83"/>
      <c r="AI14" s="83"/>
      <c r="AJ14" s="83"/>
      <c r="AK14" s="83"/>
      <c r="AL14" s="83"/>
      <c r="AM14" s="83"/>
      <c r="AN14" s="83"/>
      <c r="AO14" s="83"/>
      <c r="AP14" s="83"/>
      <c r="AQ14" s="83"/>
    </row>
    <row r="15" spans="1:43" ht="20.25" customHeight="1" x14ac:dyDescent="0.25">
      <c r="A15" s="83"/>
      <c r="B15" s="44"/>
      <c r="C15" s="45"/>
      <c r="D15" s="45"/>
      <c r="E15" s="45"/>
      <c r="F15" s="151" t="s">
        <v>145</v>
      </c>
      <c r="G15" s="107" t="s">
        <v>146</v>
      </c>
      <c r="H15" s="107" t="s">
        <v>147</v>
      </c>
      <c r="I15" s="107" t="s">
        <v>24</v>
      </c>
      <c r="J15" s="87" t="s">
        <v>32</v>
      </c>
      <c r="K15" s="96">
        <v>0</v>
      </c>
      <c r="L15" s="96">
        <v>0</v>
      </c>
      <c r="M15" s="96">
        <v>1500</v>
      </c>
      <c r="N15" s="113">
        <v>1225</v>
      </c>
      <c r="O15" s="45"/>
      <c r="P15" s="46"/>
      <c r="Q15" s="83"/>
      <c r="R15" s="49"/>
      <c r="S15" s="49"/>
      <c r="T15" s="49"/>
      <c r="U15" s="83"/>
      <c r="V15" s="83"/>
      <c r="W15" s="83"/>
      <c r="X15" s="83"/>
      <c r="Y15" s="83"/>
      <c r="Z15" s="83"/>
      <c r="AA15" s="83"/>
      <c r="AB15" s="83"/>
      <c r="AC15" s="83"/>
      <c r="AD15" s="83"/>
      <c r="AE15" s="83"/>
      <c r="AF15" s="83"/>
      <c r="AG15" s="83"/>
      <c r="AH15" s="83"/>
      <c r="AI15" s="83"/>
      <c r="AJ15" s="83"/>
      <c r="AK15" s="83"/>
      <c r="AL15" s="83"/>
      <c r="AM15" s="83"/>
      <c r="AN15" s="83"/>
      <c r="AO15" s="83"/>
      <c r="AP15" s="83"/>
      <c r="AQ15" s="83"/>
    </row>
    <row r="16" spans="1:43" ht="20.25" customHeight="1" x14ac:dyDescent="0.25">
      <c r="A16" s="83"/>
      <c r="B16" s="44"/>
      <c r="C16" s="45"/>
      <c r="D16" s="45"/>
      <c r="E16" s="45"/>
      <c r="F16" s="120"/>
      <c r="G16" s="107" t="s">
        <v>148</v>
      </c>
      <c r="H16" s="107" t="s">
        <v>149</v>
      </c>
      <c r="I16" s="107" t="s">
        <v>24</v>
      </c>
      <c r="J16" s="87" t="s">
        <v>32</v>
      </c>
      <c r="K16" s="96">
        <v>0</v>
      </c>
      <c r="L16" s="96">
        <v>0</v>
      </c>
      <c r="M16" s="96">
        <v>20010</v>
      </c>
      <c r="N16" s="113">
        <v>0</v>
      </c>
      <c r="O16" s="45"/>
      <c r="P16" s="46"/>
      <c r="Q16" s="83"/>
      <c r="R16" s="49"/>
      <c r="S16" s="49"/>
      <c r="T16" s="49"/>
      <c r="U16" s="83"/>
      <c r="V16" s="83"/>
      <c r="W16" s="83"/>
      <c r="X16" s="83"/>
      <c r="Y16" s="83"/>
      <c r="Z16" s="83"/>
      <c r="AA16" s="83"/>
      <c r="AB16" s="83"/>
      <c r="AC16" s="83"/>
      <c r="AD16" s="83"/>
      <c r="AE16" s="83"/>
      <c r="AF16" s="83"/>
      <c r="AG16" s="83"/>
      <c r="AH16" s="83"/>
      <c r="AI16" s="83"/>
      <c r="AJ16" s="83"/>
      <c r="AK16" s="83"/>
      <c r="AL16" s="83"/>
      <c r="AM16" s="83"/>
      <c r="AN16" s="83"/>
      <c r="AO16" s="83"/>
      <c r="AP16" s="83"/>
      <c r="AQ16" s="83"/>
    </row>
    <row r="17" spans="1:43" ht="20.25" customHeight="1" x14ac:dyDescent="0.25">
      <c r="A17" s="83"/>
      <c r="B17" s="44"/>
      <c r="C17" s="45"/>
      <c r="D17" s="45"/>
      <c r="E17" s="45"/>
      <c r="F17" s="111" t="s">
        <v>118</v>
      </c>
      <c r="G17" s="107" t="s">
        <v>119</v>
      </c>
      <c r="H17" s="107" t="s">
        <v>120</v>
      </c>
      <c r="I17" s="107" t="s">
        <v>24</v>
      </c>
      <c r="J17" s="87" t="s">
        <v>32</v>
      </c>
      <c r="K17" s="96">
        <v>0</v>
      </c>
      <c r="L17" s="96">
        <v>0</v>
      </c>
      <c r="M17" s="96">
        <v>3300</v>
      </c>
      <c r="N17" s="113">
        <v>0</v>
      </c>
      <c r="O17" s="45"/>
      <c r="P17" s="46"/>
      <c r="Q17" s="83"/>
      <c r="R17" s="49"/>
      <c r="S17" s="49"/>
      <c r="T17" s="49"/>
      <c r="U17" s="83"/>
      <c r="V17" s="83"/>
      <c r="W17" s="83"/>
      <c r="X17" s="83"/>
      <c r="Y17" s="83"/>
      <c r="Z17" s="83"/>
      <c r="AA17" s="83"/>
      <c r="AB17" s="83"/>
      <c r="AC17" s="83"/>
      <c r="AD17" s="83"/>
      <c r="AE17" s="83"/>
      <c r="AF17" s="83"/>
      <c r="AG17" s="83"/>
      <c r="AH17" s="83"/>
      <c r="AI17" s="83"/>
      <c r="AJ17" s="83"/>
      <c r="AK17" s="83"/>
      <c r="AL17" s="83"/>
      <c r="AM17" s="83"/>
      <c r="AN17" s="83"/>
      <c r="AO17" s="83"/>
      <c r="AP17" s="83"/>
      <c r="AQ17" s="83"/>
    </row>
    <row r="18" spans="1:43" ht="20.25" customHeight="1" x14ac:dyDescent="0.25">
      <c r="A18" s="83"/>
      <c r="B18" s="44"/>
      <c r="C18" s="45"/>
      <c r="D18" s="45"/>
      <c r="E18" s="45"/>
      <c r="F18" s="108" t="s">
        <v>152</v>
      </c>
      <c r="G18" s="107" t="s">
        <v>153</v>
      </c>
      <c r="H18" s="107" t="s">
        <v>154</v>
      </c>
      <c r="I18" s="107" t="s">
        <v>24</v>
      </c>
      <c r="J18" s="87" t="s">
        <v>32</v>
      </c>
      <c r="K18" s="96">
        <v>0</v>
      </c>
      <c r="L18" s="96">
        <v>0</v>
      </c>
      <c r="M18" s="96">
        <v>0</v>
      </c>
      <c r="N18" s="113">
        <v>0</v>
      </c>
      <c r="O18" s="45"/>
      <c r="P18" s="46"/>
      <c r="Q18" s="83"/>
      <c r="R18" s="49"/>
      <c r="S18" s="49"/>
      <c r="T18" s="49"/>
      <c r="U18" s="83"/>
      <c r="V18" s="83"/>
      <c r="W18" s="83"/>
      <c r="X18" s="83"/>
      <c r="Y18" s="83"/>
      <c r="Z18" s="83"/>
      <c r="AA18" s="83"/>
      <c r="AB18" s="83"/>
      <c r="AC18" s="83"/>
      <c r="AD18" s="83"/>
      <c r="AE18" s="83"/>
      <c r="AF18" s="83"/>
      <c r="AG18" s="83"/>
      <c r="AH18" s="83"/>
      <c r="AI18" s="83"/>
      <c r="AJ18" s="83"/>
      <c r="AK18" s="83"/>
      <c r="AL18" s="83"/>
      <c r="AM18" s="83"/>
      <c r="AN18" s="83"/>
      <c r="AO18" s="83"/>
      <c r="AP18" s="83"/>
      <c r="AQ18" s="83"/>
    </row>
    <row r="19" spans="1:43" ht="20.25" customHeight="1" x14ac:dyDescent="0.25">
      <c r="A19" s="83"/>
      <c r="B19" s="44"/>
      <c r="C19" s="45"/>
      <c r="D19" s="45"/>
      <c r="E19" s="45"/>
      <c r="F19" s="140" t="s">
        <v>37</v>
      </c>
      <c r="G19" s="141"/>
      <c r="H19" s="141"/>
      <c r="I19" s="141"/>
      <c r="J19" s="141"/>
      <c r="K19" s="90">
        <f>SUM(K14:K18)</f>
        <v>0</v>
      </c>
      <c r="L19" s="90">
        <f>SUM(L14:L18)</f>
        <v>0</v>
      </c>
      <c r="M19" s="90">
        <f>SUM(M14:M18)</f>
        <v>25046</v>
      </c>
      <c r="N19" s="104">
        <f>SUM(N14:N18)</f>
        <v>1225</v>
      </c>
      <c r="O19" s="45"/>
      <c r="P19" s="46"/>
      <c r="Q19" s="83"/>
      <c r="R19" s="49"/>
      <c r="S19" s="49"/>
      <c r="T19" s="49"/>
      <c r="U19" s="83"/>
      <c r="V19" s="83"/>
      <c r="W19" s="83"/>
      <c r="X19" s="83"/>
      <c r="Y19" s="83"/>
      <c r="Z19" s="83"/>
      <c r="AA19" s="83"/>
      <c r="AB19" s="83"/>
      <c r="AC19" s="83"/>
      <c r="AD19" s="83"/>
      <c r="AE19" s="83"/>
      <c r="AF19" s="83"/>
      <c r="AG19" s="83"/>
      <c r="AH19" s="83"/>
      <c r="AI19" s="83"/>
      <c r="AJ19" s="83"/>
      <c r="AK19" s="83"/>
      <c r="AL19" s="83"/>
      <c r="AM19" s="83"/>
      <c r="AN19" s="83"/>
      <c r="AO19" s="83"/>
      <c r="AP19" s="83"/>
      <c r="AQ19" s="83"/>
    </row>
    <row r="20" spans="1:43" ht="20.25" customHeight="1" x14ac:dyDescent="0.25">
      <c r="A20" s="83"/>
      <c r="B20" s="44"/>
      <c r="C20" s="45"/>
      <c r="D20" s="45"/>
      <c r="E20" s="45"/>
      <c r="F20" s="108" t="s">
        <v>168</v>
      </c>
      <c r="G20" s="107" t="s">
        <v>173</v>
      </c>
      <c r="H20" s="88" t="s">
        <v>174</v>
      </c>
      <c r="I20" s="88" t="s">
        <v>34</v>
      </c>
      <c r="J20" s="107" t="s">
        <v>55</v>
      </c>
      <c r="K20" s="95">
        <v>0</v>
      </c>
      <c r="L20" s="95">
        <v>0</v>
      </c>
      <c r="M20" s="95">
        <v>2144</v>
      </c>
      <c r="N20" s="114">
        <v>11855</v>
      </c>
      <c r="O20" s="45"/>
      <c r="P20" s="46"/>
      <c r="Q20" s="83"/>
      <c r="R20" s="49"/>
      <c r="S20" s="49"/>
      <c r="T20" s="49"/>
      <c r="U20" s="83"/>
      <c r="V20" s="83"/>
      <c r="W20" s="83"/>
      <c r="X20" s="83"/>
      <c r="Y20" s="83"/>
      <c r="Z20" s="83"/>
      <c r="AA20" s="83"/>
      <c r="AB20" s="83"/>
      <c r="AC20" s="83"/>
      <c r="AD20" s="83"/>
      <c r="AE20" s="83"/>
      <c r="AF20" s="83"/>
      <c r="AG20" s="83"/>
      <c r="AH20" s="83"/>
      <c r="AI20" s="83"/>
      <c r="AJ20" s="83"/>
      <c r="AK20" s="83"/>
      <c r="AL20" s="83"/>
      <c r="AM20" s="83"/>
      <c r="AN20" s="83"/>
      <c r="AO20" s="83"/>
      <c r="AP20" s="83"/>
      <c r="AQ20" s="83"/>
    </row>
    <row r="21" spans="1:43" ht="20.25" customHeight="1" x14ac:dyDescent="0.25">
      <c r="A21" s="83"/>
      <c r="B21" s="44"/>
      <c r="C21" s="45"/>
      <c r="D21" s="45"/>
      <c r="E21" s="45"/>
      <c r="F21" s="140" t="s">
        <v>38</v>
      </c>
      <c r="G21" s="141"/>
      <c r="H21" s="141"/>
      <c r="I21" s="141"/>
      <c r="J21" s="141"/>
      <c r="K21" s="90">
        <f>SUM(K20:K20)</f>
        <v>0</v>
      </c>
      <c r="L21" s="90">
        <f>SUM(L20:L20)</f>
        <v>0</v>
      </c>
      <c r="M21" s="90">
        <f>SUM(M20:M20)</f>
        <v>2144</v>
      </c>
      <c r="N21" s="104">
        <f>SUM(N20:N20)</f>
        <v>11855</v>
      </c>
      <c r="O21" s="45"/>
      <c r="P21" s="46"/>
      <c r="Q21" s="83"/>
      <c r="R21" s="49"/>
      <c r="S21" s="49"/>
      <c r="T21" s="49"/>
      <c r="U21" s="83"/>
      <c r="V21" s="83"/>
      <c r="W21" s="83"/>
      <c r="X21" s="83"/>
      <c r="Y21" s="83"/>
      <c r="Z21" s="83"/>
      <c r="AA21" s="83"/>
      <c r="AB21" s="83"/>
      <c r="AC21" s="83"/>
      <c r="AD21" s="83"/>
      <c r="AE21" s="83"/>
      <c r="AF21" s="83"/>
      <c r="AG21" s="83"/>
      <c r="AH21" s="83"/>
      <c r="AI21" s="83"/>
      <c r="AJ21" s="83"/>
      <c r="AK21" s="83"/>
      <c r="AL21" s="83"/>
      <c r="AM21" s="83"/>
      <c r="AN21" s="83"/>
      <c r="AO21" s="83"/>
      <c r="AP21" s="83"/>
      <c r="AQ21" s="83"/>
    </row>
    <row r="22" spans="1:43" ht="20.25" customHeight="1" thickBot="1" x14ac:dyDescent="0.3">
      <c r="A22" s="83"/>
      <c r="B22" s="44"/>
      <c r="C22" s="45"/>
      <c r="D22" s="45"/>
      <c r="E22" s="45"/>
      <c r="F22" s="135" t="s">
        <v>28</v>
      </c>
      <c r="G22" s="136"/>
      <c r="H22" s="136"/>
      <c r="I22" s="136"/>
      <c r="J22" s="137"/>
      <c r="K22" s="85">
        <f>+K19+K21</f>
        <v>0</v>
      </c>
      <c r="L22" s="85">
        <f t="shared" ref="L22:N22" si="0">+L19+L21</f>
        <v>0</v>
      </c>
      <c r="M22" s="85">
        <f t="shared" si="0"/>
        <v>27190</v>
      </c>
      <c r="N22" s="106">
        <f t="shared" si="0"/>
        <v>13080</v>
      </c>
      <c r="O22" s="45"/>
      <c r="P22" s="46"/>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row>
    <row r="23" spans="1:43" ht="22.5" customHeight="1" thickTop="1" x14ac:dyDescent="0.2">
      <c r="A23" s="83"/>
      <c r="B23" s="44"/>
      <c r="C23" s="45"/>
      <c r="D23" s="45"/>
      <c r="E23" s="45"/>
      <c r="F23" s="133"/>
      <c r="G23" s="134"/>
      <c r="H23" s="134"/>
      <c r="I23" s="134"/>
      <c r="J23" s="134"/>
      <c r="K23" s="134"/>
      <c r="L23" s="134"/>
      <c r="M23" s="134"/>
      <c r="N23" s="134"/>
      <c r="O23" s="45"/>
      <c r="P23" s="46"/>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row>
    <row r="24" spans="1:43" ht="15" x14ac:dyDescent="0.2">
      <c r="A24" s="83"/>
      <c r="B24" s="44"/>
      <c r="C24" s="55" t="s">
        <v>7</v>
      </c>
      <c r="D24" s="56" t="s">
        <v>2</v>
      </c>
      <c r="E24" s="50"/>
      <c r="F24" s="50"/>
      <c r="G24" s="50"/>
      <c r="H24" s="45"/>
      <c r="I24" s="78"/>
      <c r="J24" s="78"/>
      <c r="K24" s="78"/>
      <c r="L24" s="78"/>
      <c r="M24" s="78"/>
      <c r="N24" s="78"/>
      <c r="O24" s="50"/>
      <c r="P24" s="46"/>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row>
    <row r="25" spans="1:43" ht="15.75" x14ac:dyDescent="0.25">
      <c r="A25" s="83"/>
      <c r="B25" s="44"/>
      <c r="C25" s="55" t="s">
        <v>8</v>
      </c>
      <c r="D25" s="61" t="s">
        <v>43</v>
      </c>
      <c r="E25" s="45"/>
      <c r="F25" s="45"/>
      <c r="G25" s="45"/>
      <c r="H25" s="45"/>
      <c r="I25" s="73"/>
      <c r="J25" s="73"/>
      <c r="K25" s="73"/>
      <c r="L25" s="99"/>
      <c r="M25" s="73"/>
      <c r="N25" s="73"/>
      <c r="O25" s="45"/>
      <c r="P25" s="46"/>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row>
    <row r="26" spans="1:43" ht="15" x14ac:dyDescent="0.25">
      <c r="A26" s="83"/>
      <c r="B26" s="44"/>
      <c r="C26" s="55" t="s">
        <v>9</v>
      </c>
      <c r="D26" s="61" t="s">
        <v>40</v>
      </c>
      <c r="E26" s="45"/>
      <c r="F26" s="45"/>
      <c r="G26" s="45"/>
      <c r="H26" s="45"/>
      <c r="I26" s="78"/>
      <c r="J26" s="78"/>
      <c r="K26" s="78"/>
      <c r="L26" s="98"/>
      <c r="M26" s="78"/>
      <c r="N26" s="78"/>
      <c r="O26" s="45"/>
      <c r="P26" s="46"/>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row>
    <row r="27" spans="1:43" ht="15" customHeight="1" x14ac:dyDescent="0.2">
      <c r="A27" s="83"/>
      <c r="B27" s="44"/>
      <c r="C27" s="55" t="s">
        <v>11</v>
      </c>
      <c r="D27" s="64" t="s">
        <v>182</v>
      </c>
      <c r="E27" s="45"/>
      <c r="F27" s="45"/>
      <c r="G27" s="45"/>
      <c r="H27" s="45"/>
      <c r="I27" s="72"/>
      <c r="J27" s="70"/>
      <c r="K27" s="70"/>
      <c r="L27" s="70"/>
      <c r="M27" s="70"/>
      <c r="N27" s="70"/>
      <c r="O27" s="45"/>
      <c r="P27" s="46"/>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row>
    <row r="28" spans="1:43" ht="15.75" x14ac:dyDescent="0.25">
      <c r="A28" s="83"/>
      <c r="B28" s="44"/>
      <c r="C28" s="55" t="s">
        <v>19</v>
      </c>
      <c r="D28" s="61" t="s">
        <v>41</v>
      </c>
      <c r="E28" s="45"/>
      <c r="F28" s="45"/>
      <c r="G28" s="45"/>
      <c r="H28" s="45"/>
      <c r="I28" s="72"/>
      <c r="J28" s="70"/>
      <c r="K28" s="70"/>
      <c r="L28" s="70"/>
      <c r="M28" s="70"/>
      <c r="N28" s="70"/>
      <c r="O28" s="45"/>
      <c r="P28" s="46"/>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row>
    <row r="29" spans="1:43" ht="15" x14ac:dyDescent="0.2">
      <c r="A29" s="83"/>
      <c r="B29" s="44"/>
      <c r="C29" s="55" t="s">
        <v>13</v>
      </c>
      <c r="D29" s="45" t="s">
        <v>42</v>
      </c>
      <c r="E29" s="45"/>
      <c r="F29" s="45"/>
      <c r="G29" s="45"/>
      <c r="H29" s="45"/>
      <c r="I29" s="71"/>
      <c r="J29" s="70"/>
      <c r="K29" s="70"/>
      <c r="L29" s="70"/>
      <c r="M29" s="70"/>
      <c r="N29" s="70"/>
      <c r="O29" s="45"/>
      <c r="P29" s="46"/>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row>
    <row r="30" spans="1:43" ht="15" x14ac:dyDescent="0.2">
      <c r="A30" s="83"/>
      <c r="B30" s="44"/>
      <c r="C30" s="45"/>
      <c r="D30" s="45" t="s">
        <v>17</v>
      </c>
      <c r="E30" s="45"/>
      <c r="F30" s="45"/>
      <c r="G30" s="45"/>
      <c r="H30" s="45"/>
      <c r="I30" s="70"/>
      <c r="J30" s="70"/>
      <c r="K30" s="70"/>
      <c r="L30" s="70"/>
      <c r="M30" s="70"/>
      <c r="N30" s="70"/>
      <c r="O30" s="45"/>
      <c r="P30" s="46"/>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row>
    <row r="31" spans="1:43" ht="15" x14ac:dyDescent="0.25">
      <c r="A31" s="83"/>
      <c r="B31" s="44"/>
      <c r="C31" s="55" t="s">
        <v>20</v>
      </c>
      <c r="D31" s="61" t="s">
        <v>26</v>
      </c>
      <c r="E31" s="51"/>
      <c r="F31" s="51"/>
      <c r="G31" s="45"/>
      <c r="H31" s="45"/>
      <c r="I31" s="78"/>
      <c r="J31" s="78"/>
      <c r="K31" s="78"/>
      <c r="L31" s="78"/>
      <c r="M31" s="78"/>
      <c r="N31" s="78"/>
      <c r="O31" s="51"/>
      <c r="P31" s="46"/>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row>
    <row r="32" spans="1:43" ht="15.75" customHeight="1" x14ac:dyDescent="0.2">
      <c r="A32" s="83"/>
      <c r="B32" s="44"/>
      <c r="C32" s="60" t="s">
        <v>14</v>
      </c>
      <c r="D32" s="48" t="s">
        <v>16</v>
      </c>
      <c r="E32" s="45"/>
      <c r="F32" s="45"/>
      <c r="G32" s="45"/>
      <c r="H32" s="45"/>
      <c r="I32" s="78"/>
      <c r="J32" s="78"/>
      <c r="K32" s="78"/>
      <c r="L32" s="78"/>
      <c r="M32" s="78"/>
      <c r="N32" s="78"/>
      <c r="O32" s="45"/>
      <c r="P32" s="46"/>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row>
    <row r="33" spans="1:51" ht="15" x14ac:dyDescent="0.2">
      <c r="A33" s="83"/>
      <c r="B33" s="44"/>
      <c r="C33" s="55"/>
      <c r="D33" s="51"/>
      <c r="E33" s="51"/>
      <c r="F33" s="51"/>
      <c r="G33" s="45"/>
      <c r="H33" s="45"/>
      <c r="I33" s="78"/>
      <c r="J33" s="78"/>
      <c r="K33" s="78"/>
      <c r="L33" s="78"/>
      <c r="M33" s="78"/>
      <c r="N33" s="78"/>
      <c r="O33" s="51"/>
      <c r="P33" s="46"/>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row>
    <row r="34" spans="1:51" ht="8.1" customHeight="1" thickBot="1" x14ac:dyDescent="0.25">
      <c r="A34" s="83"/>
      <c r="B34" s="52"/>
      <c r="C34" s="53"/>
      <c r="D34" s="53"/>
      <c r="E34" s="53"/>
      <c r="F34" s="53"/>
      <c r="G34" s="53"/>
      <c r="H34" s="53"/>
      <c r="I34" s="69"/>
      <c r="J34" s="69"/>
      <c r="K34" s="69"/>
      <c r="L34" s="69"/>
      <c r="M34" s="69"/>
      <c r="N34" s="69"/>
      <c r="O34" s="53"/>
      <c r="P34" s="54"/>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row>
    <row r="35" spans="1:51" ht="15" thickTop="1" x14ac:dyDescent="0.2">
      <c r="A35" s="83"/>
      <c r="B35" s="83"/>
      <c r="C35" s="83"/>
      <c r="D35" s="83"/>
      <c r="E35" s="83"/>
      <c r="F35" s="83"/>
      <c r="G35" s="83"/>
      <c r="H35" s="83"/>
      <c r="I35" s="80"/>
      <c r="J35" s="80"/>
      <c r="K35" s="80"/>
      <c r="L35" s="80"/>
      <c r="M35" s="80"/>
      <c r="N35" s="80"/>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row>
    <row r="36" spans="1:51" x14ac:dyDescent="0.2">
      <c r="A36" s="83"/>
      <c r="B36" s="83"/>
      <c r="C36" s="83"/>
      <c r="D36" s="83"/>
      <c r="E36" s="83"/>
      <c r="F36" s="83"/>
      <c r="G36" s="83"/>
      <c r="H36" s="83"/>
      <c r="I36" s="80"/>
      <c r="J36" s="80"/>
      <c r="K36" s="80"/>
      <c r="L36" s="80"/>
      <c r="M36" s="80"/>
      <c r="N36" s="80"/>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row>
    <row r="37" spans="1:51" ht="15" customHeight="1" x14ac:dyDescent="0.2">
      <c r="A37" s="83"/>
      <c r="B37" s="83"/>
      <c r="C37" s="83"/>
      <c r="D37" s="83"/>
      <c r="E37" s="83"/>
      <c r="F37" s="83"/>
      <c r="G37" s="83"/>
      <c r="H37" s="83"/>
      <c r="I37" s="80"/>
      <c r="J37" s="80"/>
      <c r="K37" s="80"/>
      <c r="L37" s="80"/>
      <c r="M37" s="80"/>
      <c r="N37" s="80"/>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row>
    <row r="38" spans="1:51" x14ac:dyDescent="0.2">
      <c r="A38" s="83"/>
      <c r="B38" s="83"/>
      <c r="C38" s="83"/>
      <c r="D38" s="83"/>
      <c r="E38" s="83"/>
      <c r="F38" s="83"/>
      <c r="G38" s="83"/>
      <c r="H38" s="83"/>
      <c r="I38" s="80"/>
      <c r="J38" s="80"/>
      <c r="K38" s="80"/>
      <c r="L38" s="80"/>
      <c r="M38" s="80"/>
      <c r="N38" s="80"/>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row>
    <row r="39" spans="1:51" x14ac:dyDescent="0.2">
      <c r="A39" s="83"/>
      <c r="B39" s="83"/>
      <c r="C39" s="83"/>
      <c r="D39" s="83"/>
      <c r="E39" s="83"/>
      <c r="F39" s="83"/>
      <c r="G39" s="83"/>
      <c r="H39" s="83"/>
      <c r="I39" s="80"/>
      <c r="J39" s="80"/>
      <c r="K39" s="80"/>
      <c r="L39" s="80"/>
      <c r="M39" s="80"/>
      <c r="N39" s="80"/>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row>
    <row r="40" spans="1:51" x14ac:dyDescent="0.2">
      <c r="A40" s="83"/>
      <c r="B40" s="83"/>
      <c r="C40" s="83"/>
      <c r="D40" s="83"/>
      <c r="E40" s="83"/>
      <c r="F40" s="83"/>
      <c r="G40" s="83"/>
      <c r="H40" s="83"/>
      <c r="I40" s="80"/>
      <c r="J40" s="80"/>
      <c r="K40" s="80"/>
      <c r="L40" s="80"/>
      <c r="M40" s="80"/>
      <c r="N40" s="80"/>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row>
    <row r="41" spans="1:51" x14ac:dyDescent="0.2">
      <c r="A41" s="83"/>
      <c r="B41" s="83"/>
      <c r="C41" s="83"/>
      <c r="D41" s="83"/>
      <c r="E41" s="83"/>
      <c r="F41" s="83"/>
      <c r="G41" s="83"/>
      <c r="H41" s="83"/>
      <c r="I41" s="80"/>
      <c r="J41" s="80"/>
      <c r="K41" s="80"/>
      <c r="L41" s="80"/>
      <c r="M41" s="80"/>
      <c r="N41" s="80"/>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row>
    <row r="42" spans="1:51" x14ac:dyDescent="0.2">
      <c r="A42" s="83"/>
      <c r="B42" s="83"/>
      <c r="C42" s="83"/>
      <c r="D42" s="83"/>
      <c r="E42" s="83"/>
      <c r="F42" s="83"/>
      <c r="G42" s="83"/>
      <c r="H42" s="83"/>
      <c r="I42" s="80"/>
      <c r="J42" s="80"/>
      <c r="K42" s="80"/>
      <c r="L42" s="80"/>
      <c r="M42" s="80"/>
      <c r="N42" s="80"/>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row>
    <row r="43" spans="1:51" x14ac:dyDescent="0.2">
      <c r="A43" s="83"/>
      <c r="B43" s="83"/>
      <c r="C43" s="83"/>
      <c r="D43" s="83"/>
      <c r="E43" s="83"/>
      <c r="F43" s="83"/>
      <c r="G43" s="83"/>
      <c r="H43" s="83"/>
      <c r="I43" s="80"/>
      <c r="J43" s="80"/>
      <c r="K43" s="80"/>
      <c r="L43" s="80"/>
      <c r="M43" s="80"/>
      <c r="N43" s="80"/>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row>
    <row r="44" spans="1:51" x14ac:dyDescent="0.2">
      <c r="A44" s="83"/>
      <c r="B44" s="83"/>
      <c r="C44" s="83"/>
      <c r="D44" s="83"/>
      <c r="E44" s="83"/>
      <c r="F44" s="83"/>
      <c r="G44" s="83"/>
      <c r="H44" s="83"/>
      <c r="I44" s="80"/>
      <c r="J44" s="80"/>
      <c r="K44" s="80"/>
      <c r="L44" s="80"/>
      <c r="M44" s="80"/>
      <c r="N44" s="80"/>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row>
    <row r="45" spans="1:51" x14ac:dyDescent="0.2">
      <c r="A45" s="83"/>
      <c r="B45" s="83"/>
      <c r="C45" s="83"/>
      <c r="D45" s="83"/>
      <c r="E45" s="83"/>
      <c r="F45" s="83"/>
      <c r="G45" s="83"/>
      <c r="H45" s="83"/>
      <c r="I45" s="80"/>
      <c r="J45" s="80"/>
      <c r="K45" s="80"/>
      <c r="L45" s="80"/>
      <c r="M45" s="80"/>
      <c r="N45" s="80"/>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row>
    <row r="46" spans="1:51" x14ac:dyDescent="0.2">
      <c r="A46" s="83"/>
      <c r="B46" s="83"/>
      <c r="C46" s="83"/>
      <c r="D46" s="83"/>
      <c r="E46" s="83"/>
      <c r="F46" s="83"/>
      <c r="G46" s="83"/>
      <c r="H46" s="83"/>
      <c r="I46" s="80"/>
      <c r="J46" s="80"/>
      <c r="K46" s="80"/>
      <c r="L46" s="80"/>
      <c r="M46" s="80"/>
      <c r="N46" s="80"/>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row>
    <row r="47" spans="1:51" x14ac:dyDescent="0.2">
      <c r="A47" s="83"/>
      <c r="B47" s="83"/>
      <c r="C47" s="83"/>
      <c r="D47" s="83"/>
      <c r="E47" s="83"/>
      <c r="F47" s="83"/>
      <c r="G47" s="83"/>
      <c r="H47" s="83"/>
      <c r="I47" s="80"/>
      <c r="J47" s="80"/>
      <c r="K47" s="80"/>
      <c r="L47" s="80"/>
      <c r="M47" s="80"/>
      <c r="N47" s="80"/>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row>
    <row r="48" spans="1:51" x14ac:dyDescent="0.2">
      <c r="A48" s="83"/>
      <c r="B48" s="83"/>
      <c r="C48" s="83"/>
      <c r="D48" s="83"/>
      <c r="E48" s="83"/>
      <c r="F48" s="83"/>
      <c r="G48" s="83"/>
      <c r="H48" s="83"/>
      <c r="I48" s="80"/>
      <c r="J48" s="80"/>
      <c r="K48" s="80"/>
      <c r="L48" s="80"/>
      <c r="M48" s="80"/>
      <c r="N48" s="80"/>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row>
    <row r="49" spans="1:51" x14ac:dyDescent="0.2">
      <c r="A49" s="83"/>
      <c r="B49" s="83"/>
      <c r="C49" s="83"/>
      <c r="D49" s="83"/>
      <c r="E49" s="83"/>
      <c r="F49" s="83"/>
      <c r="G49" s="83"/>
      <c r="H49" s="83"/>
      <c r="I49" s="80"/>
      <c r="J49" s="80"/>
      <c r="K49" s="80"/>
      <c r="L49" s="80"/>
      <c r="M49" s="80"/>
      <c r="N49" s="80"/>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row>
    <row r="50" spans="1:51" x14ac:dyDescent="0.2">
      <c r="A50" s="83"/>
      <c r="B50" s="83"/>
      <c r="C50" s="83"/>
      <c r="D50" s="83"/>
      <c r="E50" s="83"/>
      <c r="F50" s="83"/>
      <c r="G50" s="83"/>
      <c r="H50" s="83"/>
      <c r="I50" s="80"/>
      <c r="J50" s="80"/>
      <c r="K50" s="80"/>
      <c r="L50" s="80"/>
      <c r="M50" s="80"/>
      <c r="N50" s="80"/>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row>
    <row r="51" spans="1:51" x14ac:dyDescent="0.2">
      <c r="A51" s="83"/>
      <c r="B51" s="83"/>
      <c r="C51" s="83"/>
      <c r="D51" s="83"/>
      <c r="E51" s="83"/>
      <c r="F51" s="83"/>
      <c r="G51" s="83"/>
      <c r="H51" s="83"/>
      <c r="I51" s="80"/>
      <c r="J51" s="80"/>
      <c r="K51" s="80"/>
      <c r="L51" s="80"/>
      <c r="M51" s="80"/>
      <c r="N51" s="80"/>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row>
    <row r="52" spans="1:51" x14ac:dyDescent="0.2">
      <c r="A52" s="83"/>
      <c r="B52" s="83"/>
      <c r="C52" s="83"/>
      <c r="D52" s="83"/>
      <c r="E52" s="83"/>
      <c r="F52" s="83"/>
      <c r="G52" s="83"/>
      <c r="H52" s="83"/>
      <c r="I52" s="80"/>
      <c r="J52" s="80"/>
      <c r="K52" s="80"/>
      <c r="L52" s="80"/>
      <c r="M52" s="80"/>
      <c r="N52" s="80"/>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row>
    <row r="53" spans="1:51" x14ac:dyDescent="0.2">
      <c r="A53" s="83"/>
      <c r="B53" s="83"/>
      <c r="C53" s="83"/>
      <c r="D53" s="83"/>
      <c r="E53" s="83"/>
      <c r="F53" s="83"/>
      <c r="G53" s="83"/>
      <c r="H53" s="83"/>
      <c r="I53" s="80"/>
      <c r="J53" s="80"/>
      <c r="K53" s="80"/>
      <c r="L53" s="80"/>
      <c r="M53" s="80"/>
      <c r="N53" s="80"/>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row>
    <row r="54" spans="1:51" x14ac:dyDescent="0.2">
      <c r="A54" s="83"/>
      <c r="B54" s="83"/>
      <c r="C54" s="83"/>
      <c r="D54" s="83"/>
      <c r="E54" s="83"/>
      <c r="F54" s="83"/>
      <c r="G54" s="83"/>
      <c r="H54" s="83"/>
      <c r="I54" s="80"/>
      <c r="J54" s="80"/>
      <c r="K54" s="80"/>
      <c r="L54" s="80"/>
      <c r="M54" s="80"/>
      <c r="N54" s="80"/>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row>
    <row r="55" spans="1:51" ht="15" customHeight="1" x14ac:dyDescent="0.2">
      <c r="A55" s="83"/>
      <c r="B55" s="83"/>
      <c r="C55" s="83"/>
      <c r="D55" s="83"/>
      <c r="E55" s="83"/>
      <c r="F55" s="83"/>
      <c r="G55" s="83"/>
      <c r="H55" s="83"/>
      <c r="I55" s="80"/>
      <c r="J55" s="80"/>
      <c r="K55" s="80"/>
      <c r="L55" s="80"/>
      <c r="M55" s="80"/>
      <c r="N55" s="80"/>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row>
    <row r="56" spans="1:51" x14ac:dyDescent="0.2">
      <c r="A56" s="83"/>
      <c r="B56" s="83"/>
      <c r="C56" s="83"/>
      <c r="D56" s="83"/>
      <c r="E56" s="83"/>
      <c r="F56" s="83"/>
      <c r="G56" s="83"/>
      <c r="H56" s="83"/>
      <c r="I56" s="80"/>
      <c r="J56" s="80"/>
      <c r="K56" s="80"/>
      <c r="L56" s="80"/>
      <c r="M56" s="80"/>
      <c r="N56" s="80"/>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row>
    <row r="57" spans="1:51" x14ac:dyDescent="0.2">
      <c r="A57" s="83"/>
      <c r="B57" s="83"/>
      <c r="C57" s="83"/>
      <c r="D57" s="83"/>
      <c r="E57" s="83"/>
      <c r="F57" s="83"/>
      <c r="G57" s="83"/>
      <c r="H57" s="83"/>
      <c r="I57" s="80"/>
      <c r="J57" s="80"/>
      <c r="K57" s="80"/>
      <c r="L57" s="80"/>
      <c r="M57" s="80"/>
      <c r="N57" s="80"/>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row>
    <row r="58" spans="1:51" x14ac:dyDescent="0.2">
      <c r="A58" s="83"/>
      <c r="B58" s="83"/>
      <c r="C58" s="83"/>
      <c r="D58" s="83"/>
      <c r="E58" s="83"/>
      <c r="F58" s="83"/>
      <c r="G58" s="83"/>
      <c r="H58" s="83"/>
      <c r="I58" s="80"/>
      <c r="J58" s="80"/>
      <c r="K58" s="80"/>
      <c r="L58" s="80"/>
      <c r="M58" s="80"/>
      <c r="N58" s="80"/>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row>
    <row r="59" spans="1:51" x14ac:dyDescent="0.2">
      <c r="A59" s="83"/>
      <c r="B59" s="83"/>
      <c r="C59" s="83"/>
      <c r="D59" s="83"/>
      <c r="E59" s="83"/>
      <c r="F59" s="83"/>
      <c r="G59" s="83"/>
      <c r="H59" s="83"/>
      <c r="I59" s="80"/>
      <c r="J59" s="80"/>
      <c r="K59" s="80"/>
      <c r="L59" s="80"/>
      <c r="M59" s="80"/>
      <c r="N59" s="80"/>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row>
    <row r="60" spans="1:51" x14ac:dyDescent="0.2">
      <c r="A60" s="83"/>
      <c r="B60" s="83"/>
      <c r="C60" s="83"/>
      <c r="D60" s="83"/>
      <c r="E60" s="83"/>
      <c r="F60" s="83"/>
      <c r="G60" s="83"/>
      <c r="H60" s="83"/>
      <c r="I60" s="80"/>
      <c r="J60" s="80"/>
      <c r="K60" s="80"/>
      <c r="L60" s="80"/>
      <c r="M60" s="80"/>
      <c r="N60" s="80"/>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row>
    <row r="61" spans="1:51" x14ac:dyDescent="0.2">
      <c r="A61" s="83"/>
      <c r="B61" s="83"/>
      <c r="C61" s="83"/>
      <c r="D61" s="83"/>
      <c r="E61" s="83"/>
      <c r="F61" s="83"/>
      <c r="G61" s="83"/>
      <c r="H61" s="83"/>
      <c r="I61" s="80"/>
      <c r="J61" s="80"/>
      <c r="K61" s="80"/>
      <c r="L61" s="80"/>
      <c r="M61" s="80"/>
      <c r="N61" s="80"/>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row>
    <row r="62" spans="1:51" x14ac:dyDescent="0.2">
      <c r="A62" s="83"/>
      <c r="B62" s="83"/>
      <c r="C62" s="83"/>
      <c r="D62" s="83"/>
      <c r="E62" s="83"/>
      <c r="F62" s="83"/>
      <c r="G62" s="83"/>
      <c r="H62" s="83"/>
      <c r="I62" s="80"/>
      <c r="J62" s="80"/>
      <c r="K62" s="80"/>
      <c r="L62" s="80"/>
      <c r="M62" s="80"/>
      <c r="N62" s="80"/>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row>
    <row r="63" spans="1:51" x14ac:dyDescent="0.2">
      <c r="A63" s="83"/>
      <c r="B63" s="83"/>
      <c r="C63" s="83"/>
      <c r="D63" s="83"/>
      <c r="E63" s="83"/>
      <c r="F63" s="83"/>
      <c r="G63" s="83"/>
      <c r="H63" s="83"/>
      <c r="I63" s="80"/>
      <c r="J63" s="80"/>
      <c r="K63" s="80"/>
      <c r="L63" s="80"/>
      <c r="M63" s="80"/>
      <c r="N63" s="80"/>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row>
    <row r="64" spans="1:51" x14ac:dyDescent="0.2">
      <c r="A64" s="83"/>
      <c r="B64" s="83"/>
      <c r="C64" s="83"/>
      <c r="D64" s="83"/>
      <c r="E64" s="83"/>
      <c r="F64" s="83"/>
      <c r="G64" s="83"/>
      <c r="H64" s="83"/>
      <c r="I64" s="80"/>
      <c r="J64" s="80"/>
      <c r="K64" s="80"/>
      <c r="L64" s="80"/>
      <c r="M64" s="80"/>
      <c r="N64" s="80"/>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row>
    <row r="65" spans="1:51" x14ac:dyDescent="0.2">
      <c r="A65" s="83"/>
      <c r="B65" s="83"/>
      <c r="C65" s="83"/>
      <c r="D65" s="83"/>
      <c r="E65" s="83"/>
      <c r="F65" s="83"/>
      <c r="G65" s="83"/>
      <c r="H65" s="83"/>
      <c r="I65" s="80"/>
      <c r="J65" s="80"/>
      <c r="K65" s="80"/>
      <c r="L65" s="80"/>
      <c r="M65" s="80"/>
      <c r="N65" s="80"/>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row>
    <row r="66" spans="1:51" ht="15.75" customHeight="1" x14ac:dyDescent="0.2">
      <c r="A66" s="83"/>
      <c r="B66" s="83"/>
      <c r="C66" s="83"/>
      <c r="D66" s="83"/>
      <c r="E66" s="83"/>
      <c r="F66" s="83"/>
      <c r="G66" s="83"/>
      <c r="H66" s="83"/>
      <c r="I66" s="80"/>
      <c r="J66" s="80"/>
      <c r="K66" s="80"/>
      <c r="L66" s="80"/>
      <c r="M66" s="80"/>
      <c r="N66" s="80"/>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row>
    <row r="67" spans="1:51" x14ac:dyDescent="0.2">
      <c r="A67" s="83"/>
      <c r="B67" s="83"/>
      <c r="C67" s="83"/>
      <c r="D67" s="83"/>
      <c r="E67" s="83"/>
      <c r="F67" s="83"/>
      <c r="G67" s="83"/>
      <c r="H67" s="83"/>
      <c r="I67" s="80"/>
      <c r="J67" s="80"/>
      <c r="K67" s="80"/>
      <c r="L67" s="80"/>
      <c r="M67" s="80"/>
      <c r="N67" s="80"/>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1" x14ac:dyDescent="0.2">
      <c r="A68" s="83"/>
      <c r="B68" s="83"/>
      <c r="C68" s="83"/>
      <c r="D68" s="83"/>
      <c r="E68" s="83"/>
      <c r="F68" s="83"/>
      <c r="G68" s="83"/>
      <c r="H68" s="83"/>
      <c r="I68" s="80"/>
      <c r="J68" s="80"/>
      <c r="K68" s="80"/>
      <c r="L68" s="80"/>
      <c r="M68" s="80"/>
      <c r="N68" s="80"/>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row>
    <row r="69" spans="1:51" x14ac:dyDescent="0.2">
      <c r="A69" s="83"/>
      <c r="B69" s="83"/>
      <c r="C69" s="83"/>
      <c r="D69" s="83"/>
      <c r="E69" s="83"/>
      <c r="F69" s="83"/>
      <c r="G69" s="83"/>
      <c r="H69" s="83"/>
      <c r="I69" s="80"/>
      <c r="J69" s="80"/>
      <c r="K69" s="80"/>
      <c r="L69" s="80"/>
      <c r="M69" s="80"/>
      <c r="N69" s="80"/>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row>
    <row r="70" spans="1:51" x14ac:dyDescent="0.2">
      <c r="A70" s="83"/>
      <c r="B70" s="83"/>
      <c r="C70" s="83"/>
      <c r="D70" s="83"/>
      <c r="E70" s="83"/>
      <c r="F70" s="83"/>
      <c r="G70" s="83"/>
      <c r="H70" s="83"/>
      <c r="I70" s="80"/>
      <c r="J70" s="80"/>
      <c r="K70" s="80"/>
      <c r="L70" s="80"/>
      <c r="M70" s="80"/>
      <c r="N70" s="80"/>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row>
    <row r="71" spans="1:51" x14ac:dyDescent="0.2">
      <c r="A71" s="83"/>
      <c r="B71" s="83"/>
      <c r="C71" s="83"/>
      <c r="D71" s="83"/>
      <c r="E71" s="83"/>
      <c r="F71" s="83"/>
      <c r="G71" s="83"/>
      <c r="H71" s="83"/>
      <c r="I71" s="80"/>
      <c r="J71" s="80"/>
      <c r="K71" s="80"/>
      <c r="L71" s="80"/>
      <c r="M71" s="80"/>
      <c r="N71" s="80"/>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row>
    <row r="72" spans="1:51" x14ac:dyDescent="0.2">
      <c r="A72" s="83"/>
      <c r="B72" s="83"/>
      <c r="C72" s="83"/>
      <c r="D72" s="83"/>
      <c r="E72" s="83"/>
      <c r="F72" s="83"/>
      <c r="G72" s="83"/>
      <c r="H72" s="83"/>
      <c r="I72" s="80"/>
      <c r="J72" s="80"/>
      <c r="K72" s="80"/>
      <c r="L72" s="80"/>
      <c r="M72" s="80"/>
      <c r="N72" s="80"/>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row>
    <row r="73" spans="1:51" x14ac:dyDescent="0.2">
      <c r="A73" s="83"/>
      <c r="B73" s="83"/>
      <c r="C73" s="83"/>
      <c r="D73" s="83"/>
      <c r="E73" s="83"/>
      <c r="F73" s="83"/>
      <c r="G73" s="83"/>
      <c r="H73" s="83"/>
      <c r="I73" s="80"/>
      <c r="J73" s="80"/>
      <c r="K73" s="80"/>
      <c r="L73" s="80"/>
      <c r="M73" s="80"/>
      <c r="N73" s="80"/>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row>
    <row r="74" spans="1:51" x14ac:dyDescent="0.2">
      <c r="A74" s="83"/>
      <c r="B74" s="83"/>
      <c r="C74" s="83"/>
      <c r="D74" s="83"/>
      <c r="E74" s="83"/>
      <c r="F74" s="83"/>
      <c r="G74" s="83"/>
      <c r="H74" s="83"/>
      <c r="I74" s="80"/>
      <c r="J74" s="80"/>
      <c r="K74" s="80"/>
      <c r="L74" s="80"/>
      <c r="M74" s="80"/>
      <c r="N74" s="80"/>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row>
    <row r="75" spans="1:51" x14ac:dyDescent="0.2">
      <c r="A75" s="83"/>
      <c r="B75" s="83"/>
      <c r="C75" s="83"/>
      <c r="D75" s="83"/>
      <c r="E75" s="83"/>
      <c r="F75" s="83"/>
      <c r="G75" s="83"/>
      <c r="H75" s="83"/>
      <c r="I75" s="80"/>
      <c r="J75" s="80"/>
      <c r="K75" s="80"/>
      <c r="L75" s="80"/>
      <c r="M75" s="80"/>
      <c r="N75" s="80"/>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row>
    <row r="76" spans="1:51" x14ac:dyDescent="0.2">
      <c r="A76" s="83"/>
      <c r="B76" s="83"/>
      <c r="C76" s="83"/>
      <c r="D76" s="83"/>
      <c r="E76" s="83"/>
      <c r="F76" s="83"/>
      <c r="G76" s="83"/>
      <c r="H76" s="83"/>
      <c r="I76" s="80"/>
      <c r="J76" s="80"/>
      <c r="K76" s="80"/>
      <c r="L76" s="80"/>
      <c r="M76" s="80"/>
      <c r="N76" s="80"/>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row>
    <row r="77" spans="1:51" x14ac:dyDescent="0.2">
      <c r="A77" s="83"/>
      <c r="B77" s="83"/>
      <c r="C77" s="83"/>
      <c r="D77" s="83"/>
      <c r="E77" s="83"/>
      <c r="F77" s="83"/>
      <c r="G77" s="83"/>
      <c r="H77" s="83"/>
      <c r="I77" s="80"/>
      <c r="J77" s="80"/>
      <c r="K77" s="80"/>
      <c r="L77" s="80"/>
      <c r="M77" s="80"/>
      <c r="N77" s="80"/>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row>
    <row r="78" spans="1:51" x14ac:dyDescent="0.2">
      <c r="A78" s="83"/>
      <c r="B78" s="83"/>
      <c r="C78" s="83"/>
      <c r="D78" s="83"/>
      <c r="E78" s="83"/>
      <c r="F78" s="83"/>
      <c r="G78" s="83"/>
      <c r="H78" s="83"/>
      <c r="I78" s="80"/>
      <c r="J78" s="80"/>
      <c r="K78" s="80"/>
      <c r="L78" s="80"/>
      <c r="M78" s="80"/>
      <c r="N78" s="80"/>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row>
    <row r="79" spans="1:51" x14ac:dyDescent="0.2">
      <c r="A79" s="83"/>
      <c r="B79" s="83"/>
      <c r="C79" s="83"/>
      <c r="D79" s="83"/>
      <c r="E79" s="83"/>
      <c r="F79" s="83"/>
      <c r="G79" s="83"/>
      <c r="H79" s="83"/>
      <c r="I79" s="80"/>
      <c r="J79" s="80"/>
      <c r="K79" s="80"/>
      <c r="L79" s="80"/>
      <c r="M79" s="80"/>
      <c r="N79" s="80"/>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row>
    <row r="80" spans="1:51" x14ac:dyDescent="0.2">
      <c r="A80" s="83"/>
      <c r="B80" s="83"/>
      <c r="C80" s="83"/>
      <c r="D80" s="83"/>
      <c r="E80" s="83"/>
      <c r="F80" s="83"/>
      <c r="G80" s="83"/>
      <c r="H80" s="83"/>
      <c r="I80" s="80"/>
      <c r="J80" s="80"/>
      <c r="K80" s="80"/>
      <c r="L80" s="80"/>
      <c r="M80" s="80"/>
      <c r="N80" s="80"/>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row>
    <row r="81" spans="1:51" x14ac:dyDescent="0.2">
      <c r="A81" s="83"/>
      <c r="B81" s="83"/>
      <c r="C81" s="83"/>
      <c r="D81" s="83"/>
      <c r="E81" s="83"/>
      <c r="F81" s="83"/>
      <c r="G81" s="83"/>
      <c r="H81" s="83"/>
      <c r="I81" s="80"/>
      <c r="J81" s="80"/>
      <c r="K81" s="80"/>
      <c r="L81" s="80"/>
      <c r="M81" s="80"/>
      <c r="N81" s="80"/>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row>
    <row r="82" spans="1:51" x14ac:dyDescent="0.2">
      <c r="A82" s="83"/>
      <c r="B82" s="83"/>
      <c r="C82" s="83"/>
      <c r="D82" s="83"/>
      <c r="E82" s="83"/>
      <c r="F82" s="83"/>
      <c r="G82" s="83"/>
      <c r="H82" s="83"/>
      <c r="I82" s="80"/>
      <c r="J82" s="80"/>
      <c r="K82" s="80"/>
      <c r="L82" s="80"/>
      <c r="M82" s="80"/>
      <c r="N82" s="80"/>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row>
    <row r="83" spans="1:51" x14ac:dyDescent="0.2">
      <c r="A83" s="83"/>
      <c r="B83" s="83"/>
      <c r="C83" s="83"/>
      <c r="D83" s="83"/>
      <c r="E83" s="83"/>
      <c r="F83" s="83"/>
      <c r="G83" s="83"/>
      <c r="H83" s="83"/>
      <c r="I83" s="80"/>
      <c r="J83" s="80"/>
      <c r="K83" s="80"/>
      <c r="L83" s="80"/>
      <c r="M83" s="80"/>
      <c r="N83" s="80"/>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row>
    <row r="84" spans="1:51" x14ac:dyDescent="0.2">
      <c r="A84" s="83"/>
      <c r="B84" s="83"/>
      <c r="C84" s="83"/>
      <c r="D84" s="83"/>
      <c r="E84" s="83"/>
      <c r="F84" s="83"/>
      <c r="G84" s="83"/>
      <c r="H84" s="83"/>
      <c r="I84" s="80"/>
      <c r="J84" s="80"/>
      <c r="K84" s="80"/>
      <c r="L84" s="80"/>
      <c r="M84" s="80"/>
      <c r="N84" s="80"/>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row>
    <row r="85" spans="1:51" x14ac:dyDescent="0.2">
      <c r="A85" s="83"/>
      <c r="B85" s="83"/>
      <c r="C85" s="83"/>
      <c r="D85" s="83"/>
      <c r="E85" s="83"/>
      <c r="F85" s="83"/>
      <c r="G85" s="83"/>
      <c r="H85" s="83"/>
      <c r="I85" s="80"/>
      <c r="J85" s="80"/>
      <c r="K85" s="80"/>
      <c r="L85" s="80"/>
      <c r="M85" s="80"/>
      <c r="N85" s="80"/>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row>
    <row r="86" spans="1:51" x14ac:dyDescent="0.2">
      <c r="A86" s="83"/>
      <c r="B86" s="83"/>
      <c r="C86" s="83"/>
      <c r="D86" s="83"/>
      <c r="E86" s="83"/>
      <c r="F86" s="83"/>
      <c r="G86" s="83"/>
      <c r="H86" s="83"/>
      <c r="I86" s="80"/>
      <c r="J86" s="80"/>
      <c r="K86" s="80"/>
      <c r="L86" s="80"/>
      <c r="M86" s="80"/>
      <c r="N86" s="80"/>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row>
    <row r="87" spans="1:51" x14ac:dyDescent="0.2">
      <c r="A87" s="83"/>
      <c r="B87" s="83"/>
      <c r="C87" s="83"/>
      <c r="D87" s="83"/>
      <c r="E87" s="83"/>
      <c r="F87" s="83"/>
      <c r="G87" s="83"/>
      <c r="H87" s="83"/>
      <c r="I87" s="80"/>
      <c r="J87" s="80"/>
      <c r="K87" s="80"/>
      <c r="L87" s="80"/>
      <c r="M87" s="80"/>
      <c r="N87" s="80"/>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row>
    <row r="88" spans="1:51" x14ac:dyDescent="0.2">
      <c r="A88" s="83"/>
      <c r="B88" s="83"/>
      <c r="C88" s="83"/>
      <c r="D88" s="83"/>
      <c r="E88" s="83"/>
      <c r="F88" s="83"/>
      <c r="G88" s="83"/>
      <c r="H88" s="83"/>
      <c r="I88" s="80"/>
      <c r="J88" s="80"/>
      <c r="K88" s="80"/>
      <c r="L88" s="80"/>
      <c r="M88" s="80"/>
      <c r="N88" s="80"/>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row>
    <row r="89" spans="1:51" x14ac:dyDescent="0.2">
      <c r="A89" s="83"/>
      <c r="B89" s="83"/>
      <c r="C89" s="83"/>
      <c r="D89" s="83"/>
      <c r="E89" s="83"/>
      <c r="F89" s="83"/>
      <c r="G89" s="83"/>
      <c r="H89" s="83"/>
      <c r="I89" s="80"/>
      <c r="J89" s="80"/>
      <c r="K89" s="80"/>
      <c r="L89" s="80"/>
      <c r="M89" s="80"/>
      <c r="N89" s="80"/>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row>
    <row r="90" spans="1:51" x14ac:dyDescent="0.2">
      <c r="A90" s="83"/>
      <c r="B90" s="83"/>
      <c r="C90" s="83"/>
      <c r="D90" s="83"/>
      <c r="E90" s="83"/>
      <c r="F90" s="83"/>
      <c r="G90" s="83"/>
      <c r="H90" s="83"/>
      <c r="I90" s="80"/>
      <c r="J90" s="80"/>
      <c r="K90" s="80"/>
      <c r="L90" s="80"/>
      <c r="M90" s="80"/>
      <c r="N90" s="80"/>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row>
    <row r="91" spans="1:51" x14ac:dyDescent="0.2">
      <c r="A91" s="83"/>
      <c r="B91" s="83"/>
      <c r="C91" s="83"/>
      <c r="D91" s="83"/>
      <c r="E91" s="83"/>
      <c r="F91" s="83"/>
      <c r="G91" s="83"/>
      <c r="H91" s="83"/>
      <c r="I91" s="80"/>
      <c r="J91" s="80"/>
      <c r="K91" s="80"/>
      <c r="L91" s="80"/>
      <c r="M91" s="80"/>
      <c r="N91" s="80"/>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row>
    <row r="92" spans="1:51" x14ac:dyDescent="0.2">
      <c r="A92" s="83"/>
      <c r="B92" s="83"/>
      <c r="C92" s="83"/>
      <c r="D92" s="83"/>
      <c r="E92" s="83"/>
      <c r="F92" s="83"/>
      <c r="G92" s="83"/>
      <c r="H92" s="83"/>
      <c r="I92" s="80"/>
      <c r="J92" s="80"/>
      <c r="K92" s="80"/>
      <c r="L92" s="80"/>
      <c r="M92" s="80"/>
      <c r="N92" s="80"/>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row>
    <row r="93" spans="1:51" x14ac:dyDescent="0.2">
      <c r="A93" s="83"/>
      <c r="B93" s="83"/>
      <c r="C93" s="83"/>
      <c r="D93" s="83"/>
      <c r="E93" s="83"/>
      <c r="F93" s="83"/>
      <c r="G93" s="83"/>
      <c r="H93" s="83"/>
      <c r="I93" s="80"/>
      <c r="J93" s="80"/>
      <c r="K93" s="80"/>
      <c r="L93" s="80"/>
      <c r="M93" s="80"/>
      <c r="N93" s="80"/>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row>
    <row r="94" spans="1:51" x14ac:dyDescent="0.2">
      <c r="A94" s="83"/>
      <c r="B94" s="83"/>
      <c r="C94" s="83"/>
      <c r="D94" s="83"/>
      <c r="E94" s="83"/>
      <c r="F94" s="83"/>
      <c r="G94" s="83"/>
      <c r="H94" s="83"/>
      <c r="I94" s="80"/>
      <c r="J94" s="80"/>
      <c r="K94" s="80"/>
      <c r="L94" s="80"/>
      <c r="M94" s="80"/>
      <c r="N94" s="80"/>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row>
    <row r="95" spans="1:51" x14ac:dyDescent="0.2">
      <c r="A95" s="83"/>
      <c r="B95" s="83"/>
      <c r="C95" s="83"/>
      <c r="D95" s="83"/>
      <c r="E95" s="83"/>
      <c r="F95" s="83"/>
      <c r="G95" s="83"/>
      <c r="H95" s="83"/>
      <c r="I95" s="80"/>
      <c r="J95" s="80"/>
      <c r="K95" s="80"/>
      <c r="L95" s="80"/>
      <c r="M95" s="80"/>
      <c r="N95" s="80"/>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row>
    <row r="96" spans="1:51" x14ac:dyDescent="0.2">
      <c r="A96" s="83"/>
      <c r="B96" s="83"/>
      <c r="C96" s="83"/>
      <c r="D96" s="83"/>
      <c r="E96" s="83"/>
      <c r="F96" s="83"/>
      <c r="G96" s="83"/>
      <c r="H96" s="83"/>
      <c r="I96" s="80"/>
      <c r="J96" s="80"/>
      <c r="K96" s="80"/>
      <c r="L96" s="80"/>
      <c r="M96" s="80"/>
      <c r="N96" s="80"/>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row>
    <row r="97" spans="1:51" x14ac:dyDescent="0.2">
      <c r="A97" s="83"/>
      <c r="B97" s="83"/>
      <c r="C97" s="83"/>
      <c r="D97" s="83"/>
      <c r="E97" s="83"/>
      <c r="F97" s="83"/>
      <c r="G97" s="83"/>
      <c r="H97" s="83"/>
      <c r="I97" s="80"/>
      <c r="J97" s="80"/>
      <c r="K97" s="80"/>
      <c r="L97" s="80"/>
      <c r="M97" s="80"/>
      <c r="N97" s="80"/>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row>
    <row r="98" spans="1:51" x14ac:dyDescent="0.2">
      <c r="A98" s="83"/>
      <c r="B98" s="83"/>
      <c r="C98" s="83"/>
      <c r="D98" s="83"/>
      <c r="E98" s="83"/>
      <c r="F98" s="83"/>
      <c r="G98" s="83"/>
      <c r="H98" s="83"/>
      <c r="I98" s="80"/>
      <c r="J98" s="80"/>
      <c r="K98" s="80"/>
      <c r="L98" s="80"/>
      <c r="M98" s="80"/>
      <c r="N98" s="80"/>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row>
    <row r="99" spans="1:51" x14ac:dyDescent="0.2">
      <c r="A99" s="83"/>
      <c r="B99" s="83"/>
      <c r="C99" s="83"/>
      <c r="D99" s="83"/>
      <c r="E99" s="83"/>
      <c r="F99" s="83"/>
      <c r="G99" s="83"/>
      <c r="H99" s="83"/>
      <c r="I99" s="80"/>
      <c r="J99" s="80"/>
      <c r="K99" s="80"/>
      <c r="L99" s="80"/>
      <c r="M99" s="80"/>
      <c r="N99" s="80"/>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row>
  </sheetData>
  <mergeCells count="14">
    <mergeCell ref="F22:J22"/>
    <mergeCell ref="F23:N23"/>
    <mergeCell ref="F15:F16"/>
    <mergeCell ref="F19:J19"/>
    <mergeCell ref="F21:J21"/>
    <mergeCell ref="R10:V10"/>
    <mergeCell ref="F12:F13"/>
    <mergeCell ref="G12:H12"/>
    <mergeCell ref="I12:I13"/>
    <mergeCell ref="J12:J13"/>
    <mergeCell ref="K12:K13"/>
    <mergeCell ref="L12:L13"/>
    <mergeCell ref="M12:M13"/>
    <mergeCell ref="N12:N13"/>
  </mergeCells>
  <hyperlinks>
    <hyperlink ref="D25" r:id="rId1" display="NWA MDB@bom.gov.au"/>
    <hyperlink ref="D31" r:id="rId2"/>
    <hyperlink ref="D28" r:id="rId3" display="http://www.bom.gov.au/water/nwa/2015/copyright.shtml "/>
    <hyperlink ref="D26" r:id="rId4" display="http://www.bom.gov.au/water/nwa/2015/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35"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53" t="s">
        <v>0</v>
      </c>
      <c r="H8" s="153"/>
      <c r="I8" s="153"/>
      <c r="J8" s="153"/>
      <c r="K8" s="153"/>
      <c r="L8" s="153"/>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52"/>
      <c r="S9" s="152"/>
      <c r="T9" s="152"/>
      <c r="U9" s="152"/>
      <c r="V9" s="152"/>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53" t="s">
        <v>1</v>
      </c>
      <c r="I10" s="153"/>
      <c r="J10" s="153"/>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30</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59"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Individual users 2015_16</vt:lpstr>
      <vt:lpstr>Urban supply 2015_16</vt:lpstr>
      <vt:lpstr>Salt interception 2015_16</vt:lpstr>
      <vt:lpstr>Sheet1</vt:lpstr>
      <vt:lpstr>'Individual users 2015_16'!Print_Area</vt:lpstr>
      <vt:lpstr>'Salt interception 2015_16'!Print_Area</vt:lpstr>
      <vt:lpstr>Sheet1!Print_Area</vt:lpstr>
      <vt:lpstr>'Urban supply 2015_16'!Print_Area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Wijedasa Alankarage</cp:lastModifiedBy>
  <cp:lastPrinted>2014-11-13T04:59:09Z</cp:lastPrinted>
  <dcterms:created xsi:type="dcterms:W3CDTF">2014-11-02T21:59:42Z</dcterms:created>
  <dcterms:modified xsi:type="dcterms:W3CDTF">2017-06-15T01:28:15Z</dcterms:modified>
</cp:coreProperties>
</file>